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" sheetId="9" r:id="rId5"/>
    <sheet name="Despedimentos coletivos" sheetId="24" r:id="rId6"/>
    <sheet name="Inscrições no IEFP" sheetId="23" r:id="rId7"/>
    <sheet name="Desemprego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H20" i="8" l="1"/>
  <c r="B20" i="8"/>
  <c r="H19" i="8"/>
  <c r="H18" i="8"/>
  <c r="H17" i="8"/>
  <c r="H16" i="8"/>
  <c r="H15" i="8"/>
  <c r="H14" i="8"/>
  <c r="H13" i="8"/>
  <c r="H12" i="8"/>
  <c r="H11" i="8"/>
  <c r="H10" i="8"/>
  <c r="H9" i="8"/>
  <c r="H8" i="8"/>
</calcChain>
</file>

<file path=xl/sharedStrings.xml><?xml version="1.0" encoding="utf-8"?>
<sst xmlns="http://schemas.openxmlformats.org/spreadsheetml/2006/main" count="171" uniqueCount="130">
  <si>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</si>
  <si>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</si>
  <si>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</si>
  <si>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</si>
  <si>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</si>
  <si>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</si>
  <si>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</si>
  <si>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</si>
  <si>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REGIÃO AUTÓNOMA DA MADEIRA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</si>
  <si>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</si>
  <si>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</si>
  <si>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</si>
  <si>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</si>
  <si>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</si>
  <si>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</si>
  <si>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</si>
  <si>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</si>
  <si>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</si>
  <si>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</si>
  <si>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MEDIDA DE APOIO EXTRAORDINÁRIO À REDUÇÃO DA ATIVIDADE ECONÓMICA DE TRABALHADOR INDEPENDENTE - NÚMERO DE PEDIDOS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</si>
  <si>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</si>
  <si>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</si>
  <si>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</si>
  <si>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</si>
  <si>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</si>
  <si>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</si>
  <si>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</si>
  <si>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</si>
  <si>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</si>
  <si>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</si>
  <si>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</si>
  <si>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</si>
  <si>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</si>
  <si>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</si>
  <si>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</si>
  <si>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</si>
  <si>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</si>
  <si>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</si>
  <si>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</si>
  <si>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</si>
  <si>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</si>
  <si>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REGIÃO AUTÓNOMA DOS ACORES</t>
  </si>
  <si>
    <t>BENEFICIÁRIOS COM LANÇAMENTO DE APOIO EXCEPCIONAL A DESEMPREGADOS</t>
  </si>
  <si>
    <t>por mês de referência</t>
  </si>
  <si>
    <t>EEs QUE ENTREGARAM DOCUMENTO - COVID19 - Layoff Simplificado</t>
  </si>
  <si>
    <t>por data de registo do pedido e distrito de residência</t>
  </si>
  <si>
    <t>Dados Continente</t>
  </si>
  <si>
    <t>A - situação no final do mês</t>
  </si>
  <si>
    <t>B - situação no dia</t>
  </si>
  <si>
    <t>IEFP, IP</t>
  </si>
  <si>
    <t xml:space="preserve">Desemprego registado - stock </t>
  </si>
  <si>
    <t>Inscrições ao longo - média diária</t>
  </si>
  <si>
    <t>Ofertas recebidas ao longo - média diária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</si>
  <si>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</si>
  <si>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</si>
  <si>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</si>
  <si>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</si>
  <si>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</si>
  <si>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</si>
  <si>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</si>
  <si>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* dados preliminares</t>
  </si>
  <si>
    <t>321 164 *</t>
  </si>
  <si>
    <t>Notas</t>
  </si>
  <si>
    <t>por data de inicio</t>
  </si>
  <si>
    <t>ENTRADAS</t>
  </si>
  <si>
    <t>Dia</t>
  </si>
  <si>
    <t>Acumulado</t>
  </si>
  <si>
    <t>IEFP</t>
  </si>
  <si>
    <t>DGERT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</si>
  <si>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17/04/2020</t>
    </r>
  </si>
  <si>
    <t>Nº TRABALHADORES</t>
  </si>
  <si>
    <t>17/04/2020</t>
  </si>
  <si>
    <t>PRORROGAÇÃO DE PRESTAÇÕES DE DESEMPREGO</t>
  </si>
  <si>
    <t>RESPECTIVOS MONTANTES LANÇADOS</t>
  </si>
  <si>
    <t>BENEFICIARIOS</t>
  </si>
  <si>
    <t>PRESTAÇÕES REQUERIDAS DE DESEMPREGO ENTRADAS DESDE 20200316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</si>
  <si>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</si>
  <si>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</si>
  <si>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Situação da base de dados 17/04/2020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</si>
  <si>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</si>
  <si>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</si>
  <si>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</si>
  <si>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</si>
  <si>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</si>
  <si>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</si>
  <si>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</si>
  <si>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</si>
  <si>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</si>
  <si>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</si>
  <si>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</si>
  <si>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</si>
  <si>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</si>
  <si>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</si>
  <si>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</si>
  <si>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</si>
  <si>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</si>
  <si>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</si>
  <si>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</si>
  <si>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</si>
  <si>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</si>
  <si>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</si>
  <si>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</si>
  <si>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</si>
  <si>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</si>
  <si>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</si>
  <si>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</si>
  <si>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</si>
  <si>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</si>
  <si>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</si>
  <si>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</si>
  <si>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</si>
  <si>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</si>
  <si>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</si>
  <si>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</si>
  <si>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</si>
  <si>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</si>
  <si>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</si>
  <si>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</si>
  <si>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s/CAE</t>
  </si>
  <si>
    <t>até 10 trabalhadores</t>
  </si>
  <si>
    <t>R.A.AÇORES</t>
  </si>
  <si>
    <t>R.A.MADEIRA</t>
  </si>
  <si>
    <t>por Dimensão de EE</t>
  </si>
  <si>
    <t>por Distrito e R.A.</t>
  </si>
  <si>
    <t>Situação da base de dados em 17/04/2020</t>
  </si>
  <si>
    <t>por Dimensão e Distrito/R.A.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</si>
  <si>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os totais podem ser divergentes, nomeadamente tendo em conta EE com CAE-Rev.2.1</t>
    </r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</si>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</sst>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4" borderId="1" xfId="0" applyNumberFormat="1" applyFont="1" applyFill="1" applyBorder="1"/>
    <xf numFmtId="0" fontId="1" fillId="0" borderId="4" xfId="0" applyFont="1" applyBorder="1" applyAlignment="1"/>
    <xf numFmtId="3" fontId="1" fillId="0" borderId="1" xfId="0" applyNumberFormat="1" applyFont="1" applyBorder="1" applyAlignment="1">
      <alignment vertical="center"/>
    </xf>
    <xf numFmtId="3" fontId="1" fillId="5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14" fontId="1" fillId="7" borderId="1" xfId="0" applyNumberFormat="1" applyFont="1" applyFill="1" applyBorder="1" applyAlignment="1">
      <alignment horizontal="left"/>
    </xf>
    <xf numFmtId="3" fontId="1" fillId="7" borderId="1" xfId="0" applyNumberFormat="1" applyFont="1" applyFill="1" applyBorder="1"/>
    <xf numFmtId="3" fontId="0" fillId="7" borderId="1" xfId="0" applyNumberFormat="1" applyFill="1" applyBorder="1"/>
    <xf numFmtId="0" fontId="1" fillId="6" borderId="1" xfId="0" applyFont="1" applyFill="1" applyBorder="1" applyAlignment="1">
      <alignment horizontal="center" textRotation="90" wrapText="1"/>
    </xf>
    <xf numFmtId="3" fontId="1" fillId="3" borderId="3" xfId="0" applyNumberFormat="1" applyFont="1" applyFill="1" applyBorder="1"/>
    <xf numFmtId="0" fontId="6" fillId="8" borderId="1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vertical="center"/>
    </xf>
    <xf numFmtId="3" fontId="8" fillId="7" borderId="11" xfId="0" applyNumberFormat="1" applyFont="1" applyFill="1" applyBorder="1" applyAlignment="1">
      <alignment vertical="center"/>
    </xf>
    <xf numFmtId="0" fontId="0" fillId="0" borderId="0" xfId="0"/>
    <xf numFmtId="166" fontId="1" fillId="12" borderId="19" xfId="0" applyNumberFormat="1" applyFont="1" applyFill="1" applyBorder="1"/>
    <xf numFmtId="0" fontId="0" fillId="12" borderId="20" xfId="0" applyFill="1" applyBorder="1" applyAlignment="1" applyProtection="1">
      <alignment horizontal="right" vertical="center"/>
      <protection locked="0"/>
    </xf>
    <xf numFmtId="166" fontId="1" fillId="9" borderId="21" xfId="0" applyNumberFormat="1" applyFont="1" applyFill="1" applyBorder="1"/>
    <xf numFmtId="0" fontId="0" fillId="9" borderId="20" xfId="0" applyFill="1" applyBorder="1" applyAlignment="1" applyProtection="1">
      <alignment horizontal="right" vertical="center"/>
      <protection locked="0"/>
    </xf>
    <xf numFmtId="166" fontId="1" fillId="12" borderId="21" xfId="0" applyNumberFormat="1" applyFont="1" applyFill="1" applyBorder="1"/>
    <xf numFmtId="0" fontId="0" fillId="0" borderId="20" xfId="0" applyBorder="1" applyAlignment="1" applyProtection="1">
      <alignment horizontal="right" vertical="center"/>
      <protection locked="0"/>
    </xf>
    <xf numFmtId="3" fontId="8" fillId="7" borderId="11" xfId="0" applyNumberFormat="1" applyFont="1" applyFill="1" applyBorder="1" applyAlignment="1">
      <alignment horizontal="right" vertical="center"/>
    </xf>
    <xf numFmtId="0" fontId="6" fillId="8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 wrapText="1"/>
    </xf>
    <xf numFmtId="0" fontId="0" fillId="12" borderId="18" xfId="0" applyFill="1" applyBorder="1" applyAlignment="1" applyProtection="1">
      <alignment horizontal="right" vertical="center"/>
      <protection locked="0"/>
    </xf>
    <xf numFmtId="0" fontId="0" fillId="12" borderId="19" xfId="0" applyFill="1" applyBorder="1" applyAlignment="1" applyProtection="1">
      <alignment horizontal="right" vertical="center"/>
      <protection locked="0"/>
    </xf>
    <xf numFmtId="0" fontId="0" fillId="9" borderId="21" xfId="0" applyFill="1" applyBorder="1" applyAlignment="1" applyProtection="1">
      <alignment horizontal="right" vertical="center"/>
      <protection locked="0"/>
    </xf>
    <xf numFmtId="0" fontId="0" fillId="12" borderId="21" xfId="0" applyFill="1" applyBorder="1" applyAlignment="1" applyProtection="1">
      <alignment horizontal="right" vertical="center"/>
      <protection locked="0"/>
    </xf>
    <xf numFmtId="0" fontId="0" fillId="13" borderId="24" xfId="0" applyFill="1" applyBorder="1" applyAlignment="1" applyProtection="1">
      <alignment horizontal="right" vertical="center"/>
      <protection locked="0"/>
    </xf>
    <xf numFmtId="0" fontId="0" fillId="13" borderId="23" xfId="0" applyFill="1" applyBorder="1" applyAlignment="1" applyProtection="1">
      <alignment horizontal="right" vertical="center"/>
      <protection locked="0"/>
    </xf>
    <xf numFmtId="3" fontId="4" fillId="7" borderId="1" xfId="0" applyNumberFormat="1" applyFont="1" applyFill="1" applyBorder="1" applyAlignment="1">
      <alignment horizontal="right" vertical="center"/>
    </xf>
    <xf numFmtId="6" fontId="4" fillId="7" borderId="1" xfId="0" applyNumberFormat="1" applyFont="1" applyFill="1" applyBorder="1" applyAlignment="1">
      <alignment horizontal="right" vertical="center"/>
    </xf>
    <xf numFmtId="49" fontId="0" fillId="0" borderId="0" xfId="0" applyNumberFormat="1"/>
    <xf numFmtId="3" fontId="5" fillId="5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5" borderId="1" xfId="0" applyNumberFormat="1" applyFont="1" applyFill="1" applyBorder="1" applyAlignment="1">
      <alignment horizontal="left" vertical="center"/>
    </xf>
    <xf numFmtId="165" fontId="5" fillId="5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10" fillId="0" borderId="0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1" fillId="5" borderId="25" xfId="0" applyNumberFormat="1" applyFont="1" applyFill="1" applyBorder="1" applyAlignment="1">
      <alignment horizontal="left"/>
    </xf>
    <xf numFmtId="49" fontId="1" fillId="5" borderId="26" xfId="0" applyNumberFormat="1" applyFont="1" applyFill="1" applyBorder="1" applyAlignment="1">
      <alignment horizontal="left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14" fontId="6" fillId="8" borderId="17" xfId="0" applyNumberFormat="1" applyFont="1" applyFill="1" applyBorder="1" applyAlignment="1">
      <alignment horizontal="center" vertical="center"/>
    </xf>
    <xf numFmtId="14" fontId="6" fillId="8" borderId="14" xfId="0" applyNumberFormat="1" applyFont="1" applyFill="1" applyBorder="1" applyAlignment="1">
      <alignment horizontal="center" vertical="center"/>
    </xf>
    <xf numFmtId="17" fontId="6" fillId="8" borderId="17" xfId="0" applyNumberFormat="1" applyFont="1" applyFill="1" applyBorder="1" applyAlignment="1">
      <alignment horizontal="center" vertical="center"/>
    </xf>
    <xf numFmtId="17" fontId="6" fillId="8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165" fontId="0" fillId="0" borderId="0" xfId="1" applyNumberFormat="1" applyFont="1"/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tabSelected="1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4" customWidth="1"/>
    <col min="23" max="43" width="11.140625" customWidth="1"/>
  </cols>
  <sheetData>
    <row r="1" spans="1:22" x14ac:dyDescent="0.25">
      <c r="A1" s="4" t="s">
        <v>0</v>
      </c>
      <c r="B1" s="39"/>
      <c r="C1" s="39"/>
    </row>
    <row r="2" spans="1:22" x14ac:dyDescent="0.25">
      <c r="A2" s="4" t="s">
        <v>1</v>
      </c>
      <c r="B2" s="39"/>
      <c r="C2" s="39"/>
      <c r="F2" s="6"/>
    </row>
    <row r="3" spans="1:22" x14ac:dyDescent="0.25">
      <c r="A3" s="39"/>
      <c r="B3" s="39"/>
      <c r="C3" s="39"/>
      <c r="F3" s="6"/>
    </row>
    <row r="4" spans="1:22" x14ac:dyDescent="0.25">
      <c r="A4" s="1" t="s">
        <v>69</v>
      </c>
      <c r="B4" s="39"/>
      <c r="C4" s="39"/>
      <c r="F4" s="6"/>
      <c r="H4" s="6"/>
    </row>
    <row r="5" spans="1:22" ht="14.45" x14ac:dyDescent="0.3">
      <c r="A5" s="1"/>
      <c r="E5" s="6"/>
      <c r="F5" s="6"/>
      <c r="H5" s="6"/>
    </row>
    <row r="6" spans="1:22" ht="21" customHeight="1" x14ac:dyDescent="0.25">
      <c r="B6" s="71" t="s">
        <v>3</v>
      </c>
      <c r="C6" s="71"/>
      <c r="G6" s="9"/>
      <c r="H6" s="6"/>
      <c r="I6" s="6"/>
    </row>
    <row r="7" spans="1:22" s="9" customFormat="1" ht="75.75" customHeight="1" x14ac:dyDescent="0.25">
      <c r="B7" s="11" t="s">
        <v>4</v>
      </c>
      <c r="C7" s="12" t="s">
        <v>5</v>
      </c>
      <c r="G7"/>
      <c r="H7" s="10"/>
      <c r="I7" s="10"/>
      <c r="V7" s="15"/>
    </row>
    <row r="8" spans="1:22" x14ac:dyDescent="0.25">
      <c r="A8" s="5">
        <v>43892</v>
      </c>
      <c r="B8" s="18">
        <v>4</v>
      </c>
      <c r="C8" s="29">
        <v>22</v>
      </c>
      <c r="E8" s="6"/>
      <c r="H8" s="6"/>
      <c r="I8" s="6"/>
    </row>
    <row r="9" spans="1:22" x14ac:dyDescent="0.25">
      <c r="A9" s="5">
        <v>43893</v>
      </c>
      <c r="B9" s="3">
        <v>5</v>
      </c>
      <c r="C9" s="29">
        <v>27</v>
      </c>
      <c r="E9" s="6"/>
      <c r="H9" s="6"/>
      <c r="I9" s="6"/>
    </row>
    <row r="10" spans="1:22" x14ac:dyDescent="0.25">
      <c r="A10" s="5">
        <v>43894</v>
      </c>
      <c r="B10" s="3">
        <v>10</v>
      </c>
      <c r="C10" s="29">
        <v>37</v>
      </c>
      <c r="H10" s="6"/>
      <c r="I10" s="6"/>
    </row>
    <row r="11" spans="1:22" x14ac:dyDescent="0.25">
      <c r="A11" s="5">
        <v>43895</v>
      </c>
      <c r="B11" s="3">
        <v>8</v>
      </c>
      <c r="C11" s="29">
        <v>45</v>
      </c>
      <c r="H11" s="6"/>
      <c r="I11" s="6"/>
    </row>
    <row r="12" spans="1:22" x14ac:dyDescent="0.25">
      <c r="A12" s="5">
        <v>43896</v>
      </c>
      <c r="B12" s="3">
        <v>18</v>
      </c>
      <c r="C12" s="29">
        <v>63</v>
      </c>
      <c r="H12" s="6"/>
      <c r="I12" s="6"/>
    </row>
    <row r="13" spans="1:22" x14ac:dyDescent="0.25">
      <c r="A13" s="5">
        <v>43897</v>
      </c>
      <c r="B13" s="3">
        <v>15</v>
      </c>
      <c r="C13" s="29">
        <v>78</v>
      </c>
      <c r="H13" s="6"/>
      <c r="I13" s="6"/>
    </row>
    <row r="14" spans="1:22" x14ac:dyDescent="0.25">
      <c r="A14" s="5">
        <v>43898</v>
      </c>
      <c r="B14" s="18">
        <v>18</v>
      </c>
      <c r="C14" s="29">
        <v>96</v>
      </c>
      <c r="H14" s="6"/>
      <c r="I14" s="6"/>
    </row>
    <row r="15" spans="1:22" x14ac:dyDescent="0.25">
      <c r="A15" s="5">
        <v>43899</v>
      </c>
      <c r="B15" s="18">
        <v>27</v>
      </c>
      <c r="C15" s="29">
        <v>123</v>
      </c>
      <c r="H15" s="6"/>
    </row>
    <row r="16" spans="1:22" x14ac:dyDescent="0.25">
      <c r="A16" s="5">
        <v>43900</v>
      </c>
      <c r="B16" s="18">
        <v>26</v>
      </c>
      <c r="C16" s="29">
        <v>149</v>
      </c>
      <c r="H16" s="6"/>
    </row>
    <row r="17" spans="1:8" x14ac:dyDescent="0.25">
      <c r="A17" s="5">
        <v>43901</v>
      </c>
      <c r="B17" s="18">
        <v>88</v>
      </c>
      <c r="C17" s="29">
        <v>237</v>
      </c>
      <c r="H17" s="6"/>
    </row>
    <row r="18" spans="1:8" x14ac:dyDescent="0.25">
      <c r="A18" s="5">
        <v>43902</v>
      </c>
      <c r="B18" s="18">
        <v>88</v>
      </c>
      <c r="C18" s="29">
        <v>325</v>
      </c>
      <c r="H18" s="6"/>
    </row>
    <row r="19" spans="1:8" x14ac:dyDescent="0.25">
      <c r="A19" s="5">
        <v>43903</v>
      </c>
      <c r="B19" s="18">
        <v>120</v>
      </c>
      <c r="C19" s="29">
        <v>445</v>
      </c>
      <c r="H19" s="6"/>
    </row>
    <row r="20" spans="1:8" x14ac:dyDescent="0.25">
      <c r="A20" s="5">
        <v>43904</v>
      </c>
      <c r="B20" s="18">
        <v>63</v>
      </c>
      <c r="C20" s="29">
        <v>508</v>
      </c>
    </row>
    <row r="21" spans="1:8" x14ac:dyDescent="0.25">
      <c r="A21" s="5">
        <v>43905</v>
      </c>
      <c r="B21" s="18">
        <v>43</v>
      </c>
      <c r="C21" s="29">
        <v>551</v>
      </c>
    </row>
    <row r="22" spans="1:8" x14ac:dyDescent="0.25">
      <c r="A22" s="5">
        <v>43906</v>
      </c>
      <c r="B22" s="18">
        <v>146</v>
      </c>
      <c r="C22" s="29">
        <v>697</v>
      </c>
    </row>
    <row r="23" spans="1:8" x14ac:dyDescent="0.25">
      <c r="A23" s="5">
        <v>43907</v>
      </c>
      <c r="B23" s="18">
        <v>224</v>
      </c>
      <c r="C23" s="29">
        <v>921</v>
      </c>
    </row>
    <row r="24" spans="1:8" x14ac:dyDescent="0.25">
      <c r="A24" s="5">
        <v>43908</v>
      </c>
      <c r="B24" s="18">
        <v>3008</v>
      </c>
      <c r="C24" s="29">
        <v>3929</v>
      </c>
    </row>
    <row r="25" spans="1:8" x14ac:dyDescent="0.25">
      <c r="A25" s="5">
        <v>43909</v>
      </c>
      <c r="B25" s="18">
        <v>761</v>
      </c>
      <c r="C25" s="29">
        <v>4690</v>
      </c>
    </row>
    <row r="26" spans="1:8" x14ac:dyDescent="0.25">
      <c r="A26" s="5">
        <v>43910</v>
      </c>
      <c r="B26" s="18">
        <v>1341</v>
      </c>
      <c r="C26" s="29">
        <v>6031</v>
      </c>
    </row>
    <row r="27" spans="1:8" x14ac:dyDescent="0.25">
      <c r="A27" s="5">
        <v>43911</v>
      </c>
      <c r="B27" s="18">
        <v>492</v>
      </c>
      <c r="C27" s="29">
        <v>6523</v>
      </c>
    </row>
    <row r="28" spans="1:8" x14ac:dyDescent="0.25">
      <c r="A28" s="5">
        <v>43912</v>
      </c>
      <c r="B28" s="18">
        <v>1775</v>
      </c>
      <c r="C28" s="29">
        <v>8298</v>
      </c>
    </row>
    <row r="29" spans="1:8" x14ac:dyDescent="0.25">
      <c r="A29" s="5">
        <v>43913</v>
      </c>
      <c r="B29" s="18">
        <v>2904</v>
      </c>
      <c r="C29" s="29">
        <v>11202</v>
      </c>
    </row>
    <row r="30" spans="1:8" x14ac:dyDescent="0.25">
      <c r="A30" s="5">
        <v>43914</v>
      </c>
      <c r="B30" s="18">
        <v>1431</v>
      </c>
      <c r="C30" s="29">
        <v>12633</v>
      </c>
    </row>
    <row r="31" spans="1:8" x14ac:dyDescent="0.25">
      <c r="A31" s="5">
        <v>43915</v>
      </c>
      <c r="B31" s="18">
        <v>1509</v>
      </c>
      <c r="C31" s="29">
        <v>14142</v>
      </c>
    </row>
    <row r="32" spans="1:8" x14ac:dyDescent="0.25">
      <c r="A32" s="5">
        <v>43916</v>
      </c>
      <c r="B32" s="18">
        <v>2195</v>
      </c>
      <c r="C32" s="29">
        <v>16337</v>
      </c>
    </row>
    <row r="33" spans="1:3" x14ac:dyDescent="0.25">
      <c r="A33" s="5">
        <v>43917</v>
      </c>
      <c r="B33" s="18">
        <v>1304</v>
      </c>
      <c r="C33" s="29">
        <v>17641</v>
      </c>
    </row>
    <row r="34" spans="1:3" x14ac:dyDescent="0.25">
      <c r="A34" s="5">
        <v>43918</v>
      </c>
      <c r="B34" s="18">
        <v>417</v>
      </c>
      <c r="C34" s="29">
        <v>18058</v>
      </c>
    </row>
    <row r="35" spans="1:3" x14ac:dyDescent="0.25">
      <c r="A35" s="5">
        <v>43919</v>
      </c>
      <c r="B35" s="18">
        <v>151</v>
      </c>
      <c r="C35" s="29">
        <v>18209</v>
      </c>
    </row>
    <row r="36" spans="1:3" x14ac:dyDescent="0.25">
      <c r="A36" s="5">
        <v>43920</v>
      </c>
      <c r="B36" s="18">
        <v>1523</v>
      </c>
      <c r="C36" s="29">
        <v>19732</v>
      </c>
    </row>
    <row r="37" spans="1:3" x14ac:dyDescent="0.25">
      <c r="A37" s="5">
        <v>43921</v>
      </c>
      <c r="B37" s="18">
        <v>1766</v>
      </c>
      <c r="C37" s="29">
        <v>21498</v>
      </c>
    </row>
    <row r="38" spans="1:3" x14ac:dyDescent="0.25">
      <c r="A38" s="5">
        <v>43922</v>
      </c>
      <c r="B38" s="18">
        <v>1206</v>
      </c>
      <c r="C38" s="29">
        <v>22704</v>
      </c>
    </row>
    <row r="39" spans="1:3" x14ac:dyDescent="0.25">
      <c r="A39" s="5">
        <v>43923</v>
      </c>
      <c r="B39" s="18">
        <v>921</v>
      </c>
      <c r="C39" s="29">
        <v>23625</v>
      </c>
    </row>
    <row r="40" spans="1:3" x14ac:dyDescent="0.25">
      <c r="A40" s="5">
        <v>43924</v>
      </c>
      <c r="B40" s="18">
        <v>1364</v>
      </c>
      <c r="C40" s="29">
        <v>24989</v>
      </c>
    </row>
    <row r="41" spans="1:3" x14ac:dyDescent="0.25">
      <c r="A41" s="5">
        <v>43925</v>
      </c>
      <c r="B41" s="18">
        <v>777</v>
      </c>
      <c r="C41" s="29">
        <v>25766</v>
      </c>
    </row>
    <row r="42" spans="1:3" x14ac:dyDescent="0.25">
      <c r="A42" s="5">
        <v>43926</v>
      </c>
      <c r="B42" s="18">
        <v>175</v>
      </c>
      <c r="C42" s="29">
        <v>25941</v>
      </c>
    </row>
    <row r="43" spans="1:3" x14ac:dyDescent="0.25">
      <c r="A43" s="5">
        <v>43927</v>
      </c>
      <c r="B43" s="18">
        <v>1068</v>
      </c>
      <c r="C43" s="29">
        <v>27009</v>
      </c>
    </row>
    <row r="44" spans="1:3" x14ac:dyDescent="0.25">
      <c r="A44" s="5">
        <v>43928</v>
      </c>
      <c r="B44" s="18">
        <v>707</v>
      </c>
      <c r="C44" s="29">
        <v>27716</v>
      </c>
    </row>
    <row r="45" spans="1:3" x14ac:dyDescent="0.25">
      <c r="A45" s="5">
        <v>43929</v>
      </c>
      <c r="B45" s="18">
        <v>918</v>
      </c>
      <c r="C45" s="29">
        <v>28634</v>
      </c>
    </row>
    <row r="46" spans="1:3" x14ac:dyDescent="0.25">
      <c r="A46" s="5">
        <v>43930</v>
      </c>
      <c r="B46" s="18">
        <v>452</v>
      </c>
      <c r="C46" s="29">
        <v>29086</v>
      </c>
    </row>
    <row r="47" spans="1:3" x14ac:dyDescent="0.25">
      <c r="A47" s="5">
        <v>43931</v>
      </c>
      <c r="B47" s="18">
        <v>286</v>
      </c>
      <c r="C47" s="29">
        <v>29372</v>
      </c>
    </row>
    <row r="48" spans="1:3" x14ac:dyDescent="0.25">
      <c r="A48" s="5">
        <v>43932</v>
      </c>
      <c r="B48" s="18">
        <v>20</v>
      </c>
      <c r="C48" s="29">
        <v>29392</v>
      </c>
    </row>
    <row r="49" spans="1:3" x14ac:dyDescent="0.25">
      <c r="A49" s="5">
        <v>43933</v>
      </c>
      <c r="B49" s="18">
        <v>34</v>
      </c>
      <c r="C49" s="29">
        <v>29426</v>
      </c>
    </row>
    <row r="50" spans="1:3" x14ac:dyDescent="0.25">
      <c r="A50" s="5">
        <v>43934</v>
      </c>
      <c r="B50" s="18">
        <v>443</v>
      </c>
      <c r="C50" s="29">
        <v>29869</v>
      </c>
    </row>
    <row r="51" spans="1:3" x14ac:dyDescent="0.25">
      <c r="A51" s="5">
        <v>43935</v>
      </c>
      <c r="B51" s="18">
        <v>423</v>
      </c>
      <c r="C51" s="29">
        <v>30292</v>
      </c>
    </row>
    <row r="52" spans="1:3" x14ac:dyDescent="0.25">
      <c r="A52" s="5">
        <v>43936</v>
      </c>
      <c r="B52" s="18">
        <v>202</v>
      </c>
      <c r="C52" s="29">
        <v>30494</v>
      </c>
    </row>
    <row r="53" spans="1:3" x14ac:dyDescent="0.25">
      <c r="A53" s="5">
        <v>43937</v>
      </c>
      <c r="B53" s="18">
        <v>87</v>
      </c>
      <c r="C53" s="35">
        <v>30581</v>
      </c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4" t="s">
        <v>11</v>
      </c>
      <c r="B1" s="39"/>
      <c r="C1" s="39"/>
      <c r="D1" s="39"/>
      <c r="E1" s="39"/>
      <c r="F1" s="39"/>
      <c r="G1" s="39"/>
      <c r="H1" s="39"/>
    </row>
    <row r="2" spans="1:8" ht="14.45" customHeight="1" x14ac:dyDescent="0.25">
      <c r="A2" s="4" t="s">
        <v>24</v>
      </c>
      <c r="B2" s="39"/>
      <c r="C2" s="39"/>
      <c r="D2" s="39"/>
      <c r="E2" s="39"/>
      <c r="F2" s="39"/>
      <c r="G2" s="39"/>
      <c r="H2" s="39"/>
    </row>
    <row r="3" spans="1:8" x14ac:dyDescent="0.25">
      <c r="A3" s="39"/>
      <c r="B3" s="39"/>
      <c r="C3" s="39"/>
      <c r="D3" s="39"/>
      <c r="E3" s="39"/>
      <c r="F3" s="39"/>
      <c r="G3" s="39"/>
      <c r="H3" s="39"/>
    </row>
    <row r="4" spans="1:8" x14ac:dyDescent="0.25">
      <c r="A4" s="1" t="s">
        <v>69</v>
      </c>
      <c r="B4" s="39"/>
      <c r="C4" s="39"/>
      <c r="D4" s="39"/>
      <c r="E4" s="39"/>
      <c r="F4" s="39"/>
      <c r="G4" s="39"/>
      <c r="H4" s="39"/>
    </row>
    <row r="5" spans="1:8" x14ac:dyDescent="0.25">
      <c r="A5" s="39"/>
      <c r="B5" s="39"/>
      <c r="C5" s="39"/>
      <c r="D5" s="39"/>
      <c r="E5" s="39"/>
      <c r="F5" s="39"/>
      <c r="G5" s="39"/>
      <c r="H5" s="39"/>
    </row>
    <row r="6" spans="1:8" ht="14.45" customHeight="1" x14ac:dyDescent="0.25">
      <c r="A6" s="39"/>
      <c r="B6" s="39"/>
      <c r="C6" s="21"/>
      <c r="D6" s="39"/>
      <c r="E6" s="21"/>
      <c r="F6" s="21"/>
      <c r="G6" s="39"/>
      <c r="H6" s="21"/>
    </row>
    <row r="7" spans="1:8" ht="50.25" customHeight="1" x14ac:dyDescent="0.25">
      <c r="A7" s="39"/>
      <c r="B7" s="51" t="s">
        <v>14</v>
      </c>
      <c r="C7" s="51" t="s">
        <v>12</v>
      </c>
      <c r="D7" s="39"/>
      <c r="E7" s="51" t="s">
        <v>15</v>
      </c>
      <c r="F7" s="51" t="s">
        <v>13</v>
      </c>
      <c r="G7" s="39"/>
      <c r="H7" s="51" t="s">
        <v>16</v>
      </c>
    </row>
    <row r="8" spans="1:8" ht="14.45" customHeight="1" x14ac:dyDescent="0.25">
      <c r="A8" s="13">
        <v>43920</v>
      </c>
      <c r="B8" s="18">
        <v>12705</v>
      </c>
      <c r="C8" s="18">
        <v>26347</v>
      </c>
      <c r="D8" s="19"/>
      <c r="E8" s="18">
        <v>926</v>
      </c>
      <c r="F8" s="18">
        <v>10263</v>
      </c>
      <c r="G8" s="19"/>
      <c r="H8" s="14">
        <f>+C8+E8+F8</f>
        <v>37536</v>
      </c>
    </row>
    <row r="9" spans="1:8" ht="14.45" customHeight="1" x14ac:dyDescent="0.25">
      <c r="A9" s="13">
        <v>43921</v>
      </c>
      <c r="B9" s="18">
        <v>9745</v>
      </c>
      <c r="C9" s="18">
        <v>21550</v>
      </c>
      <c r="D9" s="19"/>
      <c r="E9" s="18">
        <v>340</v>
      </c>
      <c r="F9" s="18">
        <v>3490</v>
      </c>
      <c r="G9" s="19"/>
      <c r="H9" s="14">
        <f t="shared" ref="H9:H19" si="0">+C9+E9+F9</f>
        <v>25380</v>
      </c>
    </row>
    <row r="10" spans="1:8" ht="14.45" customHeight="1" x14ac:dyDescent="0.25">
      <c r="A10" s="13">
        <v>43922</v>
      </c>
      <c r="B10" s="18">
        <v>7479</v>
      </c>
      <c r="C10" s="18">
        <v>16073</v>
      </c>
      <c r="D10" s="19"/>
      <c r="E10" s="18">
        <v>250</v>
      </c>
      <c r="F10" s="18">
        <v>1701</v>
      </c>
      <c r="G10" s="19"/>
      <c r="H10" s="14">
        <f t="shared" si="0"/>
        <v>18024</v>
      </c>
    </row>
    <row r="11" spans="1:8" ht="14.45" customHeight="1" x14ac:dyDescent="0.25">
      <c r="A11" s="13">
        <v>43923</v>
      </c>
      <c r="B11" s="18">
        <v>7061</v>
      </c>
      <c r="C11" s="18">
        <v>14687</v>
      </c>
      <c r="D11" s="19"/>
      <c r="E11" s="18">
        <v>161</v>
      </c>
      <c r="F11" s="18">
        <v>1034</v>
      </c>
      <c r="G11" s="19"/>
      <c r="H11" s="14">
        <f t="shared" si="0"/>
        <v>15882</v>
      </c>
    </row>
    <row r="12" spans="1:8" ht="14.45" customHeight="1" x14ac:dyDescent="0.25">
      <c r="A12" s="13">
        <v>43924</v>
      </c>
      <c r="B12" s="18">
        <v>5740</v>
      </c>
      <c r="C12" s="18">
        <v>11518</v>
      </c>
      <c r="D12" s="19"/>
      <c r="E12" s="18">
        <v>109</v>
      </c>
      <c r="F12" s="18">
        <v>647</v>
      </c>
      <c r="G12" s="19"/>
      <c r="H12" s="14">
        <f t="shared" si="0"/>
        <v>12274</v>
      </c>
    </row>
    <row r="13" spans="1:8" ht="14.45" customHeight="1" x14ac:dyDescent="0.25">
      <c r="A13" s="13">
        <v>43925</v>
      </c>
      <c r="B13" s="18">
        <v>955</v>
      </c>
      <c r="C13" s="18">
        <v>2797</v>
      </c>
      <c r="D13" s="19"/>
      <c r="E13" s="18">
        <v>46</v>
      </c>
      <c r="F13" s="18">
        <v>229</v>
      </c>
      <c r="G13" s="19"/>
      <c r="H13" s="14">
        <f t="shared" si="0"/>
        <v>3072</v>
      </c>
    </row>
    <row r="14" spans="1:8" ht="14.45" customHeight="1" x14ac:dyDescent="0.25">
      <c r="A14" s="13">
        <v>43926</v>
      </c>
      <c r="B14" s="18">
        <v>789</v>
      </c>
      <c r="C14" s="18">
        <v>2020</v>
      </c>
      <c r="D14" s="19"/>
      <c r="E14" s="18">
        <v>33</v>
      </c>
      <c r="F14" s="18">
        <v>186</v>
      </c>
      <c r="G14" s="19"/>
      <c r="H14" s="14">
        <f t="shared" si="0"/>
        <v>2239</v>
      </c>
    </row>
    <row r="15" spans="1:8" ht="14.45" customHeight="1" x14ac:dyDescent="0.25">
      <c r="A15" s="13">
        <v>43927</v>
      </c>
      <c r="B15" s="18">
        <v>5537</v>
      </c>
      <c r="C15" s="18">
        <v>13540</v>
      </c>
      <c r="D15" s="19"/>
      <c r="E15" s="18">
        <v>127</v>
      </c>
      <c r="F15" s="18">
        <v>713</v>
      </c>
      <c r="G15" s="19"/>
      <c r="H15" s="14">
        <f t="shared" si="0"/>
        <v>14380</v>
      </c>
    </row>
    <row r="16" spans="1:8" ht="14.45" customHeight="1" x14ac:dyDescent="0.25">
      <c r="A16" s="13">
        <v>43928</v>
      </c>
      <c r="B16" s="18">
        <v>4795</v>
      </c>
      <c r="C16" s="18">
        <v>11898</v>
      </c>
      <c r="D16" s="19"/>
      <c r="E16" s="18">
        <v>107</v>
      </c>
      <c r="F16" s="18">
        <v>539</v>
      </c>
      <c r="G16" s="19"/>
      <c r="H16" s="14">
        <f t="shared" si="0"/>
        <v>12544</v>
      </c>
    </row>
    <row r="17" spans="1:8" ht="14.45" customHeight="1" x14ac:dyDescent="0.25">
      <c r="A17" s="13">
        <v>43929</v>
      </c>
      <c r="B17" s="18">
        <v>5126</v>
      </c>
      <c r="C17" s="18">
        <v>14188</v>
      </c>
      <c r="D17" s="19"/>
      <c r="E17" s="18">
        <v>117</v>
      </c>
      <c r="F17" s="18">
        <v>528</v>
      </c>
      <c r="G17" s="19"/>
      <c r="H17" s="14">
        <f t="shared" si="0"/>
        <v>14833</v>
      </c>
    </row>
    <row r="18" spans="1:8" ht="14.45" customHeight="1" x14ac:dyDescent="0.25">
      <c r="A18" s="13">
        <v>43930</v>
      </c>
      <c r="B18" s="18">
        <v>5686</v>
      </c>
      <c r="C18" s="18">
        <v>15163</v>
      </c>
      <c r="D18" s="19"/>
      <c r="E18" s="18">
        <v>142</v>
      </c>
      <c r="F18" s="18">
        <v>788</v>
      </c>
      <c r="G18" s="19"/>
      <c r="H18" s="14">
        <f t="shared" si="0"/>
        <v>16093</v>
      </c>
    </row>
    <row r="19" spans="1:8" ht="14.45" customHeight="1" x14ac:dyDescent="0.25">
      <c r="A19" s="13">
        <v>43931</v>
      </c>
      <c r="B19" s="18">
        <v>7</v>
      </c>
      <c r="C19" s="18">
        <v>15</v>
      </c>
      <c r="D19" s="19"/>
      <c r="E19" s="18"/>
      <c r="F19" s="18">
        <v>2</v>
      </c>
      <c r="G19" s="19"/>
      <c r="H19" s="14">
        <f t="shared" si="0"/>
        <v>17</v>
      </c>
    </row>
    <row r="20" spans="1:8" ht="14.45" customHeight="1" x14ac:dyDescent="0.25">
      <c r="A20" s="17" t="s">
        <v>2</v>
      </c>
      <c r="B20" s="20">
        <f>SUM(B8:B19)</f>
        <v>65625</v>
      </c>
      <c r="C20" s="20">
        <v>149796</v>
      </c>
      <c r="D20" s="19"/>
      <c r="E20" s="20">
        <v>2358</v>
      </c>
      <c r="F20" s="20">
        <v>20120</v>
      </c>
      <c r="G20" s="19"/>
      <c r="H20" s="23">
        <f>+C20+E20+F20</f>
        <v>172274</v>
      </c>
    </row>
    <row r="21" spans="1:8" x14ac:dyDescent="0.25">
      <c r="A21" s="39"/>
      <c r="B21" s="39"/>
      <c r="C21" s="39"/>
      <c r="D21" s="39"/>
      <c r="E21" s="39"/>
      <c r="F21" s="39"/>
      <c r="G21" s="39"/>
      <c r="H21" s="39"/>
    </row>
    <row r="22" spans="1:8" x14ac:dyDescent="0.25">
      <c r="A22" s="39"/>
      <c r="B22" s="39"/>
      <c r="C22" s="39"/>
      <c r="D22" s="39"/>
      <c r="E22" s="39"/>
      <c r="F22" s="39"/>
      <c r="G22" s="39"/>
      <c r="H22" s="39"/>
    </row>
    <row r="23" spans="1:8" ht="15" customHeight="1" x14ac:dyDescent="0.25">
      <c r="A23" s="72" t="s">
        <v>18</v>
      </c>
      <c r="B23" s="72"/>
      <c r="C23" s="22">
        <v>60641</v>
      </c>
      <c r="D23" s="39"/>
      <c r="E23" s="39"/>
      <c r="F23" s="39"/>
      <c r="G23" s="39"/>
      <c r="H23" s="39"/>
    </row>
    <row r="24" spans="1:8" x14ac:dyDescent="0.25">
      <c r="A24" s="39"/>
      <c r="B24" s="39"/>
      <c r="C24" s="39"/>
      <c r="D24" s="39"/>
      <c r="E24" s="39"/>
      <c r="F24" s="39"/>
      <c r="G24" s="39"/>
      <c r="H24" s="39"/>
    </row>
    <row r="25" spans="1:8" ht="15" customHeight="1" x14ac:dyDescent="0.25">
      <c r="A25" s="72" t="s">
        <v>17</v>
      </c>
      <c r="B25" s="72"/>
      <c r="C25" s="22">
        <v>171323</v>
      </c>
      <c r="D25" s="39"/>
      <c r="E25" s="39"/>
      <c r="F25" s="39"/>
      <c r="G25" s="39"/>
      <c r="H25" s="39"/>
    </row>
    <row r="26" spans="1:8" x14ac:dyDescent="0.25">
      <c r="A26" s="39"/>
      <c r="B26" s="39"/>
      <c r="C26" s="39"/>
      <c r="D26" s="39"/>
      <c r="E26" s="39"/>
      <c r="F26" s="39"/>
      <c r="G26" s="39"/>
      <c r="H26" s="39"/>
    </row>
    <row r="27" spans="1:8" ht="15" customHeight="1" x14ac:dyDescent="0.25">
      <c r="A27" s="72" t="s">
        <v>25</v>
      </c>
      <c r="B27" s="72"/>
      <c r="C27" s="72"/>
      <c r="D27" s="39"/>
      <c r="E27" s="39"/>
      <c r="F27" s="39"/>
      <c r="G27" s="39"/>
      <c r="H27" s="39"/>
    </row>
    <row r="28" spans="1:8" x14ac:dyDescent="0.25">
      <c r="A28" s="22" t="s">
        <v>12</v>
      </c>
      <c r="B28" s="8"/>
      <c r="C28" s="22">
        <v>12.7885321644355</v>
      </c>
      <c r="D28" s="39"/>
      <c r="E28" s="39"/>
      <c r="F28" s="39"/>
      <c r="G28" s="39"/>
      <c r="H28" s="39"/>
    </row>
    <row r="29" spans="1:8" x14ac:dyDescent="0.25">
      <c r="A29" s="22" t="s">
        <v>13</v>
      </c>
      <c r="B29" s="8"/>
      <c r="C29" s="22">
        <v>14.6581558817449</v>
      </c>
      <c r="D29" s="39"/>
      <c r="E29" s="39"/>
      <c r="F29" s="39"/>
      <c r="G29" s="39"/>
      <c r="H29" s="39"/>
    </row>
    <row r="30" spans="1:8" x14ac:dyDescent="0.25">
      <c r="A30" s="22" t="s">
        <v>15</v>
      </c>
      <c r="B30" s="8"/>
      <c r="C30" s="22">
        <v>14.9765342960289</v>
      </c>
      <c r="D30" s="39"/>
      <c r="E30" s="39"/>
      <c r="F30" s="39"/>
      <c r="G30" s="39"/>
      <c r="H30" s="39"/>
    </row>
    <row r="31" spans="1:8" x14ac:dyDescent="0.25">
      <c r="F31" s="6"/>
    </row>
    <row r="33" spans="6:6" x14ac:dyDescent="0.25">
      <c r="F33" s="6"/>
    </row>
    <row r="34" spans="6:6" x14ac:dyDescent="0.25">
      <c r="F34" s="6"/>
    </row>
    <row r="35" spans="6:6" x14ac:dyDescent="0.25">
      <c r="F35" s="6"/>
    </row>
    <row r="36" spans="6:6" x14ac:dyDescent="0.25">
      <c r="F36" s="6"/>
    </row>
    <row r="37" spans="6:6" x14ac:dyDescent="0.25">
      <c r="F37" s="6"/>
    </row>
    <row r="38" spans="6:6" x14ac:dyDescent="0.25">
      <c r="F38" s="6"/>
    </row>
    <row r="39" spans="6:6" x14ac:dyDescent="0.25">
      <c r="F39" s="6"/>
    </row>
    <row r="40" spans="6:6" x14ac:dyDescent="0.25">
      <c r="F40" s="6"/>
    </row>
    <row r="41" spans="6:6" x14ac:dyDescent="0.25">
      <c r="F41" s="6"/>
    </row>
  </sheetData>
  <mergeCells count="3">
    <mergeCell ref="A25:B25"/>
    <mergeCell ref="A23:B23"/>
    <mergeCell ref="A27:C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4" x14ac:dyDescent="0.25">
      <c r="A1" s="2" t="s">
        <v>44</v>
      </c>
      <c r="B1" s="39"/>
      <c r="C1" s="39"/>
      <c r="D1" s="39"/>
    </row>
    <row r="2" spans="1:4" x14ac:dyDescent="0.25">
      <c r="A2" s="2" t="s">
        <v>20</v>
      </c>
      <c r="B2" s="39"/>
      <c r="C2" s="39"/>
      <c r="D2" s="39"/>
    </row>
    <row r="3" spans="1:4" x14ac:dyDescent="0.25">
      <c r="A3" s="2"/>
      <c r="B3" s="39"/>
      <c r="C3" s="39"/>
      <c r="D3" s="39"/>
    </row>
    <row r="4" spans="1:4" x14ac:dyDescent="0.25">
      <c r="A4" s="1" t="s">
        <v>69</v>
      </c>
      <c r="B4" s="39"/>
      <c r="C4" s="39"/>
      <c r="D4" s="39"/>
    </row>
    <row r="5" spans="1:4" x14ac:dyDescent="0.25">
      <c r="A5" s="1"/>
      <c r="B5" s="39"/>
      <c r="C5" s="39"/>
      <c r="D5" s="39"/>
    </row>
    <row r="6" spans="1:4" x14ac:dyDescent="0.25">
      <c r="A6" s="2"/>
      <c r="B6" s="73" t="s">
        <v>31</v>
      </c>
      <c r="C6" s="73"/>
      <c r="D6" s="73"/>
    </row>
    <row r="7" spans="1:4" ht="17.25" customHeight="1" x14ac:dyDescent="0.25">
      <c r="A7" s="9"/>
      <c r="B7" s="51" t="s">
        <v>21</v>
      </c>
      <c r="C7" s="51" t="s">
        <v>70</v>
      </c>
      <c r="D7" s="51" t="s">
        <v>22</v>
      </c>
    </row>
    <row r="8" spans="1:4" x14ac:dyDescent="0.25">
      <c r="A8" s="30">
        <v>43921</v>
      </c>
      <c r="B8" s="24">
        <v>3361</v>
      </c>
      <c r="C8" s="24">
        <v>72507</v>
      </c>
      <c r="D8" s="25">
        <v>69174523</v>
      </c>
    </row>
    <row r="9" spans="1:4" x14ac:dyDescent="0.25">
      <c r="A9" s="30">
        <v>43922</v>
      </c>
      <c r="B9" s="24">
        <v>10322</v>
      </c>
      <c r="C9" s="24">
        <v>231683</v>
      </c>
      <c r="D9" s="25">
        <v>225500911</v>
      </c>
    </row>
    <row r="10" spans="1:4" x14ac:dyDescent="0.25">
      <c r="A10" s="30">
        <v>43923</v>
      </c>
      <c r="B10" s="24">
        <v>17109</v>
      </c>
      <c r="C10" s="24">
        <v>350028</v>
      </c>
      <c r="D10" s="25">
        <v>339900463</v>
      </c>
    </row>
    <row r="11" spans="1:4" x14ac:dyDescent="0.25">
      <c r="A11" s="30">
        <v>43924</v>
      </c>
      <c r="B11" s="24">
        <v>22275</v>
      </c>
      <c r="C11" s="24">
        <v>425287</v>
      </c>
      <c r="D11" s="25">
        <v>434790415</v>
      </c>
    </row>
    <row r="12" spans="1:4" x14ac:dyDescent="0.25">
      <c r="A12" s="30">
        <v>43925</v>
      </c>
      <c r="B12" s="24">
        <v>31914</v>
      </c>
      <c r="C12" s="24">
        <v>551955</v>
      </c>
      <c r="D12" s="25">
        <v>570960157</v>
      </c>
    </row>
    <row r="13" spans="1:4" x14ac:dyDescent="0.25">
      <c r="A13" s="30">
        <v>43926</v>
      </c>
      <c r="B13" s="24">
        <v>33633</v>
      </c>
      <c r="C13" s="24">
        <v>566751</v>
      </c>
      <c r="D13" s="25">
        <v>583655511</v>
      </c>
    </row>
    <row r="14" spans="1:4" x14ac:dyDescent="0.25">
      <c r="A14" s="30">
        <v>43927</v>
      </c>
      <c r="B14" s="24">
        <v>34060</v>
      </c>
      <c r="C14" s="24">
        <v>572727</v>
      </c>
      <c r="D14" s="25">
        <v>589001243.53999996</v>
      </c>
    </row>
    <row r="15" spans="1:4" x14ac:dyDescent="0.25">
      <c r="A15" s="30">
        <v>43928</v>
      </c>
      <c r="B15" s="24">
        <v>39837</v>
      </c>
      <c r="C15" s="24">
        <v>641731</v>
      </c>
      <c r="D15" s="25">
        <v>654727658.29999995</v>
      </c>
    </row>
    <row r="16" spans="1:4" x14ac:dyDescent="0.25">
      <c r="A16" s="30">
        <v>43929</v>
      </c>
      <c r="B16" s="24">
        <v>48905</v>
      </c>
      <c r="C16" s="24">
        <v>729512</v>
      </c>
      <c r="D16" s="25">
        <v>746301278.51999998</v>
      </c>
    </row>
    <row r="17" spans="1:6" x14ac:dyDescent="0.25">
      <c r="A17" s="30">
        <v>43930</v>
      </c>
      <c r="B17" s="24">
        <v>55639</v>
      </c>
      <c r="C17" s="24">
        <v>796088</v>
      </c>
      <c r="D17" s="25">
        <v>811077994.66999996</v>
      </c>
    </row>
    <row r="18" spans="1:6" x14ac:dyDescent="0.25">
      <c r="A18" s="30">
        <v>43931</v>
      </c>
      <c r="B18" s="24">
        <v>62341</v>
      </c>
      <c r="C18" s="24">
        <v>868863</v>
      </c>
      <c r="D18" s="25">
        <v>882742534.41999996</v>
      </c>
    </row>
    <row r="19" spans="1:6" x14ac:dyDescent="0.25">
      <c r="A19" s="30">
        <v>43932</v>
      </c>
      <c r="B19" s="24">
        <v>64192</v>
      </c>
      <c r="C19" s="24">
        <v>883798</v>
      </c>
      <c r="D19" s="25">
        <v>901547920.66999996</v>
      </c>
    </row>
    <row r="20" spans="1:6" x14ac:dyDescent="0.25">
      <c r="A20" s="30">
        <v>43933</v>
      </c>
      <c r="B20" s="24">
        <v>65035</v>
      </c>
      <c r="C20" s="24">
        <v>903387</v>
      </c>
      <c r="D20" s="25">
        <v>916598658.75</v>
      </c>
    </row>
    <row r="21" spans="1:6" x14ac:dyDescent="0.25">
      <c r="A21" s="30">
        <v>43934</v>
      </c>
      <c r="B21" s="24">
        <v>65410</v>
      </c>
      <c r="C21" s="24">
        <v>909653</v>
      </c>
      <c r="D21" s="25">
        <v>921889215.96000004</v>
      </c>
    </row>
    <row r="22" spans="1:6" x14ac:dyDescent="0.25">
      <c r="A22" s="30">
        <v>43935</v>
      </c>
      <c r="B22" s="24">
        <v>69114</v>
      </c>
      <c r="C22" s="24">
        <v>938821</v>
      </c>
      <c r="D22" s="25">
        <v>950948580.36000001</v>
      </c>
      <c r="F22" s="39"/>
    </row>
    <row r="23" spans="1:6" x14ac:dyDescent="0.25">
      <c r="A23" s="30">
        <v>43936</v>
      </c>
      <c r="B23" s="24">
        <v>74055</v>
      </c>
      <c r="C23" s="24">
        <v>980592</v>
      </c>
      <c r="D23" s="25">
        <v>991044873.58000004</v>
      </c>
      <c r="F23" s="39"/>
    </row>
    <row r="24" spans="1:6" x14ac:dyDescent="0.25">
      <c r="A24" s="30">
        <v>43937</v>
      </c>
      <c r="B24" s="24">
        <v>79131</v>
      </c>
      <c r="C24" s="24">
        <v>1018244</v>
      </c>
      <c r="D24" s="25">
        <v>1025372101.4</v>
      </c>
      <c r="F24" s="39"/>
    </row>
    <row r="25" spans="1:6" x14ac:dyDescent="0.25">
      <c r="A25" s="30" t="s">
        <v>71</v>
      </c>
      <c r="B25" s="62">
        <v>82230</v>
      </c>
      <c r="C25" s="62">
        <v>1053868</v>
      </c>
      <c r="D25" s="63">
        <v>1051781310.88</v>
      </c>
      <c r="F25" s="39"/>
    </row>
    <row r="26" spans="1:6" x14ac:dyDescent="0.25">
      <c r="A26" s="6"/>
      <c r="B26" s="6"/>
      <c r="C26" s="6"/>
      <c r="D26" s="6"/>
    </row>
    <row r="27" spans="1:6" x14ac:dyDescent="0.25">
      <c r="A27" s="6"/>
    </row>
    <row r="28" spans="1:6" x14ac:dyDescent="0.25">
      <c r="A28" s="6"/>
    </row>
    <row r="29" spans="1:6" x14ac:dyDescent="0.25">
      <c r="A29" s="6"/>
    </row>
    <row r="30" spans="1:6" x14ac:dyDescent="0.25">
      <c r="A30" s="6"/>
    </row>
    <row r="31" spans="1:6" x14ac:dyDescent="0.25">
      <c r="A31" s="6"/>
    </row>
  </sheetData>
  <mergeCells count="1">
    <mergeCell ref="B6:D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/>
  </sheetViews>
  <sheetFormatPr defaultRowHeight="15" x14ac:dyDescent="0.25"/>
  <cols>
    <col min="1" max="1" width="9.140625" style="39"/>
    <col min="2" max="2" width="73.5703125" style="39" customWidth="1"/>
    <col min="3" max="3" width="13.5703125" style="39" customWidth="1"/>
    <col min="4" max="4" width="19.7109375" style="39" customWidth="1"/>
    <col min="6" max="6" width="23" bestFit="1" customWidth="1"/>
    <col min="9" max="9" width="9.140625" style="39"/>
    <col min="10" max="10" width="21.140625" bestFit="1" customWidth="1"/>
  </cols>
  <sheetData>
    <row r="1" spans="1:13" x14ac:dyDescent="0.25">
      <c r="A1" s="2" t="s">
        <v>44</v>
      </c>
      <c r="B1" s="6"/>
      <c r="F1" s="48" t="s">
        <v>44</v>
      </c>
    </row>
    <row r="2" spans="1:13" x14ac:dyDescent="0.25">
      <c r="A2" s="2" t="s">
        <v>20</v>
      </c>
      <c r="B2" s="6"/>
      <c r="F2" s="48" t="s">
        <v>125</v>
      </c>
    </row>
    <row r="3" spans="1:13" x14ac:dyDescent="0.25">
      <c r="A3" s="2" t="s">
        <v>76</v>
      </c>
      <c r="B3" s="6"/>
      <c r="M3" s="39"/>
    </row>
    <row r="4" spans="1:13" x14ac:dyDescent="0.25">
      <c r="A4" s="2"/>
      <c r="B4" s="6"/>
      <c r="F4" s="49" t="s">
        <v>62</v>
      </c>
    </row>
    <row r="5" spans="1:13" x14ac:dyDescent="0.25">
      <c r="A5" s="1" t="s">
        <v>77</v>
      </c>
      <c r="B5" s="6"/>
      <c r="F5" s="39" t="s">
        <v>124</v>
      </c>
    </row>
    <row r="6" spans="1:13" x14ac:dyDescent="0.25">
      <c r="A6" s="1" t="s">
        <v>78</v>
      </c>
      <c r="B6" s="6"/>
    </row>
    <row r="7" spans="1:13" x14ac:dyDescent="0.25">
      <c r="A7" s="6"/>
      <c r="B7" s="6"/>
      <c r="F7" s="4" t="s">
        <v>122</v>
      </c>
      <c r="J7" s="4" t="s">
        <v>123</v>
      </c>
    </row>
    <row r="8" spans="1:13" x14ac:dyDescent="0.25">
      <c r="A8" s="64"/>
    </row>
    <row r="9" spans="1:13" x14ac:dyDescent="0.25">
      <c r="A9" s="64"/>
    </row>
    <row r="10" spans="1:13" ht="30" x14ac:dyDescent="0.25">
      <c r="A10" s="64"/>
      <c r="B10" s="64"/>
      <c r="C10" s="51" t="s">
        <v>21</v>
      </c>
      <c r="D10" s="51" t="s">
        <v>70</v>
      </c>
      <c r="G10" s="51" t="s">
        <v>21</v>
      </c>
      <c r="K10" s="51" t="s">
        <v>21</v>
      </c>
    </row>
    <row r="11" spans="1:13" x14ac:dyDescent="0.25">
      <c r="A11" s="74" t="s">
        <v>2</v>
      </c>
      <c r="B11" s="75"/>
      <c r="C11" s="65">
        <v>82230</v>
      </c>
      <c r="D11" s="65">
        <v>1053868</v>
      </c>
      <c r="F11" s="67" t="s">
        <v>2</v>
      </c>
      <c r="G11" s="65">
        <v>82807</v>
      </c>
      <c r="H11" s="68">
        <f t="shared" ref="H11:H16" si="0">+G11/G$11</f>
        <v>1</v>
      </c>
      <c r="J11" s="67" t="s">
        <v>2</v>
      </c>
      <c r="K11" s="65">
        <v>82807</v>
      </c>
      <c r="L11" s="68">
        <f>+K11/K$11</f>
        <v>1</v>
      </c>
    </row>
    <row r="12" spans="1:13" x14ac:dyDescent="0.25">
      <c r="A12" s="66" t="s">
        <v>118</v>
      </c>
      <c r="B12" s="66" t="s">
        <v>79</v>
      </c>
      <c r="C12" s="18">
        <v>4017</v>
      </c>
      <c r="D12" s="18">
        <v>7694</v>
      </c>
      <c r="E12" s="39"/>
      <c r="F12" s="66" t="s">
        <v>119</v>
      </c>
      <c r="G12" s="18">
        <v>66380</v>
      </c>
      <c r="H12" s="69">
        <f t="shared" si="0"/>
        <v>0.80162305119132438</v>
      </c>
      <c r="J12" s="66" t="s">
        <v>9</v>
      </c>
      <c r="K12" s="18">
        <v>5109</v>
      </c>
      <c r="L12" s="69">
        <f>+K12/K$11</f>
        <v>6.1697682563068339E-2</v>
      </c>
    </row>
    <row r="13" spans="1:13" x14ac:dyDescent="0.25">
      <c r="A13" s="66" t="s">
        <v>80</v>
      </c>
      <c r="B13" s="66" t="s">
        <v>81</v>
      </c>
      <c r="C13" s="18">
        <v>581</v>
      </c>
      <c r="D13" s="18">
        <v>5252</v>
      </c>
      <c r="E13" s="39"/>
      <c r="F13" s="66" t="s">
        <v>54</v>
      </c>
      <c r="G13" s="18">
        <v>10065</v>
      </c>
      <c r="H13" s="69">
        <f t="shared" si="0"/>
        <v>0.12154769524315577</v>
      </c>
      <c r="J13" s="66" t="s">
        <v>36</v>
      </c>
      <c r="K13" s="18">
        <v>724</v>
      </c>
      <c r="L13" s="69">
        <f t="shared" ref="L13:L32" si="1">+K13/K$11</f>
        <v>8.7432221913606341E-3</v>
      </c>
    </row>
    <row r="14" spans="1:13" x14ac:dyDescent="0.25">
      <c r="A14" s="66" t="s">
        <v>82</v>
      </c>
      <c r="B14" s="66" t="s">
        <v>83</v>
      </c>
      <c r="C14" s="18">
        <v>42</v>
      </c>
      <c r="D14" s="18">
        <v>588</v>
      </c>
      <c r="E14" s="39"/>
      <c r="F14" s="66" t="s">
        <v>55</v>
      </c>
      <c r="G14" s="18">
        <v>3315</v>
      </c>
      <c r="H14" s="69">
        <f t="shared" si="0"/>
        <v>4.0032847464586324E-2</v>
      </c>
      <c r="J14" s="66" t="s">
        <v>33</v>
      </c>
      <c r="K14" s="18">
        <v>8097</v>
      </c>
      <c r="L14" s="69">
        <f t="shared" si="1"/>
        <v>9.7781588513048412E-2</v>
      </c>
    </row>
    <row r="15" spans="1:13" x14ac:dyDescent="0.25">
      <c r="A15" s="66" t="s">
        <v>84</v>
      </c>
      <c r="B15" s="66" t="s">
        <v>85</v>
      </c>
      <c r="C15" s="18">
        <v>7542</v>
      </c>
      <c r="D15" s="18">
        <v>206982</v>
      </c>
      <c r="E15" s="39"/>
      <c r="F15" s="66" t="s">
        <v>56</v>
      </c>
      <c r="G15" s="18">
        <v>2612</v>
      </c>
      <c r="H15" s="69">
        <f t="shared" si="0"/>
        <v>3.1543227021870131E-2</v>
      </c>
      <c r="J15" s="66" t="s">
        <v>26</v>
      </c>
      <c r="K15" s="18">
        <v>941</v>
      </c>
      <c r="L15" s="69">
        <f t="shared" si="1"/>
        <v>1.1363773594019829E-2</v>
      </c>
    </row>
    <row r="16" spans="1:13" x14ac:dyDescent="0.25">
      <c r="A16" s="66" t="s">
        <v>86</v>
      </c>
      <c r="B16" s="66" t="s">
        <v>87</v>
      </c>
      <c r="C16" s="18">
        <v>26</v>
      </c>
      <c r="D16" s="18">
        <v>564</v>
      </c>
      <c r="E16" s="39"/>
      <c r="F16" s="66" t="s">
        <v>57</v>
      </c>
      <c r="G16" s="18">
        <v>435</v>
      </c>
      <c r="H16" s="69">
        <f t="shared" si="0"/>
        <v>5.2531790790633645E-3</v>
      </c>
      <c r="J16" s="66" t="s">
        <v>38</v>
      </c>
      <c r="K16" s="18">
        <v>1141</v>
      </c>
      <c r="L16" s="69">
        <f t="shared" si="1"/>
        <v>1.377902834301448E-2</v>
      </c>
    </row>
    <row r="17" spans="1:12" x14ac:dyDescent="0.25">
      <c r="A17" s="66" t="s">
        <v>88</v>
      </c>
      <c r="B17" s="66" t="s">
        <v>89</v>
      </c>
      <c r="C17" s="18">
        <v>165</v>
      </c>
      <c r="D17" s="18">
        <v>1371</v>
      </c>
      <c r="E17" s="39"/>
      <c r="J17" s="66" t="s">
        <v>23</v>
      </c>
      <c r="K17" s="18">
        <v>2850</v>
      </c>
      <c r="L17" s="69">
        <f t="shared" si="1"/>
        <v>3.4417380173173764E-2</v>
      </c>
    </row>
    <row r="18" spans="1:12" x14ac:dyDescent="0.25">
      <c r="A18" s="66" t="s">
        <v>90</v>
      </c>
      <c r="B18" s="66" t="s">
        <v>91</v>
      </c>
      <c r="C18" s="18">
        <v>2499</v>
      </c>
      <c r="D18" s="18">
        <v>39280</v>
      </c>
      <c r="E18" s="39"/>
      <c r="J18" s="66" t="s">
        <v>35</v>
      </c>
      <c r="K18" s="18">
        <v>1021</v>
      </c>
      <c r="L18" s="69">
        <f t="shared" si="1"/>
        <v>1.2329875493617689E-2</v>
      </c>
    </row>
    <row r="19" spans="1:12" x14ac:dyDescent="0.25">
      <c r="A19" s="66" t="s">
        <v>92</v>
      </c>
      <c r="B19" s="66" t="s">
        <v>93</v>
      </c>
      <c r="C19" s="18">
        <v>17330</v>
      </c>
      <c r="D19" s="18">
        <v>190014</v>
      </c>
      <c r="E19" s="39"/>
      <c r="J19" s="66" t="s">
        <v>27</v>
      </c>
      <c r="K19" s="18">
        <v>5314</v>
      </c>
      <c r="L19" s="69">
        <f t="shared" si="1"/>
        <v>6.417331868078785E-2</v>
      </c>
    </row>
    <row r="20" spans="1:12" x14ac:dyDescent="0.25">
      <c r="A20" s="66" t="s">
        <v>94</v>
      </c>
      <c r="B20" s="66" t="s">
        <v>95</v>
      </c>
      <c r="C20" s="18">
        <v>4137</v>
      </c>
      <c r="D20" s="18">
        <v>56195</v>
      </c>
      <c r="E20" s="39"/>
      <c r="J20" s="66" t="s">
        <v>39</v>
      </c>
      <c r="K20" s="18">
        <v>1054</v>
      </c>
      <c r="L20" s="69">
        <f t="shared" si="1"/>
        <v>1.2728392527201806E-2</v>
      </c>
    </row>
    <row r="21" spans="1:12" x14ac:dyDescent="0.25">
      <c r="A21" s="66" t="s">
        <v>96</v>
      </c>
      <c r="B21" s="66" t="s">
        <v>97</v>
      </c>
      <c r="C21" s="18">
        <v>20554</v>
      </c>
      <c r="D21" s="18">
        <v>207515</v>
      </c>
      <c r="E21" s="39"/>
      <c r="J21" s="66" t="s">
        <v>34</v>
      </c>
      <c r="K21" s="18">
        <v>3827</v>
      </c>
      <c r="L21" s="69">
        <f t="shared" si="1"/>
        <v>4.6215899622012634E-2</v>
      </c>
    </row>
    <row r="22" spans="1:12" x14ac:dyDescent="0.25">
      <c r="A22" s="66" t="s">
        <v>98</v>
      </c>
      <c r="B22" s="66" t="s">
        <v>99</v>
      </c>
      <c r="C22" s="18">
        <v>922</v>
      </c>
      <c r="D22" s="18">
        <v>19119</v>
      </c>
      <c r="E22" s="39"/>
      <c r="J22" s="66" t="s">
        <v>7</v>
      </c>
      <c r="K22" s="18">
        <v>19322</v>
      </c>
      <c r="L22" s="69">
        <f t="shared" si="1"/>
        <v>0.23333776130037315</v>
      </c>
    </row>
    <row r="23" spans="1:12" x14ac:dyDescent="0.25">
      <c r="A23" s="66" t="s">
        <v>100</v>
      </c>
      <c r="B23" s="66" t="s">
        <v>101</v>
      </c>
      <c r="C23" s="18">
        <v>219</v>
      </c>
      <c r="D23" s="18">
        <v>3387</v>
      </c>
      <c r="E23" s="39"/>
      <c r="J23" s="66" t="s">
        <v>30</v>
      </c>
      <c r="K23" s="18">
        <v>564</v>
      </c>
      <c r="L23" s="69">
        <f t="shared" si="1"/>
        <v>6.8110183921649137E-3</v>
      </c>
    </row>
    <row r="24" spans="1:12" x14ac:dyDescent="0.25">
      <c r="A24" s="66" t="s">
        <v>102</v>
      </c>
      <c r="B24" s="66" t="s">
        <v>103</v>
      </c>
      <c r="C24" s="18">
        <v>1746</v>
      </c>
      <c r="D24" s="18">
        <v>13393</v>
      </c>
      <c r="E24" s="39"/>
      <c r="J24" s="66" t="s">
        <v>6</v>
      </c>
      <c r="K24" s="18">
        <v>15921</v>
      </c>
      <c r="L24" s="69">
        <f t="shared" si="1"/>
        <v>0.19226635429371913</v>
      </c>
    </row>
    <row r="25" spans="1:12" x14ac:dyDescent="0.25">
      <c r="A25" s="66" t="s">
        <v>104</v>
      </c>
      <c r="B25" s="66" t="s">
        <v>105</v>
      </c>
      <c r="C25" s="18">
        <v>3434</v>
      </c>
      <c r="D25" s="18">
        <v>30729</v>
      </c>
      <c r="E25" s="39"/>
      <c r="J25" s="66" t="s">
        <v>37</v>
      </c>
      <c r="K25" s="18">
        <v>2599</v>
      </c>
      <c r="L25" s="69">
        <f t="shared" si="1"/>
        <v>3.1386235463185481E-2</v>
      </c>
    </row>
    <row r="26" spans="1:12" x14ac:dyDescent="0.25">
      <c r="A26" s="66" t="s">
        <v>106</v>
      </c>
      <c r="B26" s="66" t="s">
        <v>107</v>
      </c>
      <c r="C26" s="18">
        <v>2658</v>
      </c>
      <c r="D26" s="18">
        <v>126278</v>
      </c>
      <c r="E26" s="39"/>
      <c r="J26" s="66" t="s">
        <v>10</v>
      </c>
      <c r="K26" s="18">
        <v>4657</v>
      </c>
      <c r="L26" s="69">
        <f t="shared" si="1"/>
        <v>5.6239206830340428E-2</v>
      </c>
    </row>
    <row r="27" spans="1:12" x14ac:dyDescent="0.25">
      <c r="A27" s="66" t="s">
        <v>108</v>
      </c>
      <c r="B27" s="66" t="s">
        <v>109</v>
      </c>
      <c r="C27" s="18">
        <v>24</v>
      </c>
      <c r="D27" s="18">
        <v>791</v>
      </c>
      <c r="E27" s="39"/>
      <c r="J27" s="66" t="s">
        <v>29</v>
      </c>
      <c r="K27" s="18">
        <v>1928</v>
      </c>
      <c r="L27" s="69">
        <f t="shared" si="1"/>
        <v>2.3283055780308429E-2</v>
      </c>
    </row>
    <row r="28" spans="1:12" x14ac:dyDescent="0.25">
      <c r="A28" s="66" t="s">
        <v>110</v>
      </c>
      <c r="B28" s="66" t="s">
        <v>111</v>
      </c>
      <c r="C28" s="18">
        <v>2175</v>
      </c>
      <c r="D28" s="18">
        <v>25496</v>
      </c>
      <c r="E28" s="39"/>
      <c r="J28" s="66" t="s">
        <v>28</v>
      </c>
      <c r="K28" s="18">
        <v>1440</v>
      </c>
      <c r="L28" s="69">
        <f t="shared" si="1"/>
        <v>1.738983419276148E-2</v>
      </c>
    </row>
    <row r="29" spans="1:12" x14ac:dyDescent="0.25">
      <c r="A29" s="66" t="s">
        <v>112</v>
      </c>
      <c r="B29" s="66" t="s">
        <v>113</v>
      </c>
      <c r="C29" s="18">
        <v>6328</v>
      </c>
      <c r="D29" s="18">
        <v>70938</v>
      </c>
      <c r="E29" s="39"/>
      <c r="J29" s="66" t="s">
        <v>32</v>
      </c>
      <c r="K29" s="18">
        <v>2280</v>
      </c>
      <c r="L29" s="69">
        <f t="shared" si="1"/>
        <v>2.7533904138539012E-2</v>
      </c>
    </row>
    <row r="30" spans="1:12" x14ac:dyDescent="0.25">
      <c r="A30" s="66" t="s">
        <v>114</v>
      </c>
      <c r="B30" s="66" t="s">
        <v>115</v>
      </c>
      <c r="C30" s="18">
        <v>3562</v>
      </c>
      <c r="D30" s="18">
        <v>21628</v>
      </c>
      <c r="E30" s="39"/>
      <c r="J30" s="66" t="s">
        <v>120</v>
      </c>
      <c r="K30" s="18">
        <v>1464</v>
      </c>
      <c r="L30" s="69">
        <f t="shared" si="1"/>
        <v>1.7679664762640841E-2</v>
      </c>
    </row>
    <row r="31" spans="1:12" x14ac:dyDescent="0.25">
      <c r="A31" s="66" t="s">
        <v>116</v>
      </c>
      <c r="B31" s="66" t="s">
        <v>117</v>
      </c>
      <c r="C31" s="18">
        <v>4266</v>
      </c>
      <c r="D31" s="18">
        <v>26635</v>
      </c>
      <c r="E31" s="39"/>
      <c r="J31" s="66" t="s">
        <v>121</v>
      </c>
      <c r="K31" s="18">
        <v>2528</v>
      </c>
      <c r="L31" s="69">
        <f t="shared" si="1"/>
        <v>3.0528820027292378E-2</v>
      </c>
    </row>
    <row r="32" spans="1:12" x14ac:dyDescent="0.25">
      <c r="A32" s="66" t="s">
        <v>129</v>
      </c>
      <c r="B32" s="66" t="s">
        <v>128</v>
      </c>
      <c r="C32" s="18">
        <v>3</v>
      </c>
      <c r="D32" s="18">
        <v>19</v>
      </c>
      <c r="E32" s="39"/>
      <c r="J32" s="66" t="s">
        <v>40</v>
      </c>
      <c r="K32" s="18">
        <v>26</v>
      </c>
      <c r="L32" s="69">
        <f t="shared" si="1"/>
        <v>3.1398311736930453E-4</v>
      </c>
    </row>
    <row r="33" spans="1:5" x14ac:dyDescent="0.25">
      <c r="A33" s="96"/>
      <c r="B33" s="96"/>
      <c r="C33" s="96"/>
      <c r="D33" s="96"/>
      <c r="E33" s="96"/>
    </row>
    <row r="34" spans="1:5" x14ac:dyDescent="0.25">
      <c r="E34" s="96"/>
    </row>
    <row r="35" spans="1:5" x14ac:dyDescent="0.25">
      <c r="A35" s="70" t="s">
        <v>126</v>
      </c>
    </row>
    <row r="36" spans="1:5" x14ac:dyDescent="0.25">
      <c r="A36" s="64"/>
    </row>
    <row r="37" spans="1:5" x14ac:dyDescent="0.25">
      <c r="A37" s="64"/>
    </row>
    <row r="38" spans="1:5" x14ac:dyDescent="0.25">
      <c r="A38" s="64"/>
    </row>
    <row r="39" spans="1:5" x14ac:dyDescent="0.25">
      <c r="A39" s="64"/>
    </row>
    <row r="40" spans="1:5" x14ac:dyDescent="0.25">
      <c r="A40" s="64"/>
    </row>
    <row r="41" spans="1:5" x14ac:dyDescent="0.25">
      <c r="A41" s="64"/>
    </row>
    <row r="42" spans="1:5" x14ac:dyDescent="0.25">
      <c r="A42" s="64"/>
    </row>
    <row r="43" spans="1:5" x14ac:dyDescent="0.25">
      <c r="A43" s="64"/>
    </row>
    <row r="44" spans="1:5" x14ac:dyDescent="0.25">
      <c r="A44" s="64"/>
    </row>
    <row r="45" spans="1:5" x14ac:dyDescent="0.25">
      <c r="A45" s="64"/>
    </row>
    <row r="46" spans="1:5" x14ac:dyDescent="0.25">
      <c r="A46" s="64"/>
    </row>
    <row r="47" spans="1:5" x14ac:dyDescent="0.25">
      <c r="A47" s="64"/>
    </row>
    <row r="48" spans="1:5" x14ac:dyDescent="0.25">
      <c r="A48" s="64"/>
    </row>
    <row r="49" spans="1:1" x14ac:dyDescent="0.25">
      <c r="A49" s="64"/>
    </row>
    <row r="50" spans="1:1" x14ac:dyDescent="0.25">
      <c r="A50" s="64"/>
    </row>
    <row r="51" spans="1:1" x14ac:dyDescent="0.25">
      <c r="A51" s="64"/>
    </row>
    <row r="52" spans="1:1" x14ac:dyDescent="0.25">
      <c r="A52" s="64"/>
    </row>
    <row r="53" spans="1:1" x14ac:dyDescent="0.25">
      <c r="A53" s="64"/>
    </row>
    <row r="54" spans="1:1" x14ac:dyDescent="0.25">
      <c r="A54" s="64"/>
    </row>
    <row r="55" spans="1:1" x14ac:dyDescent="0.25">
      <c r="A55" s="64"/>
    </row>
    <row r="56" spans="1:1" x14ac:dyDescent="0.25">
      <c r="A56" s="64"/>
    </row>
    <row r="57" spans="1:1" x14ac:dyDescent="0.25">
      <c r="A57" s="64"/>
    </row>
    <row r="58" spans="1:1" x14ac:dyDescent="0.25">
      <c r="A58" s="64"/>
    </row>
    <row r="59" spans="1:1" x14ac:dyDescent="0.25">
      <c r="A59" s="64"/>
    </row>
    <row r="60" spans="1:1" x14ac:dyDescent="0.25">
      <c r="A60" s="64"/>
    </row>
    <row r="61" spans="1:1" x14ac:dyDescent="0.25">
      <c r="A61" s="64"/>
    </row>
    <row r="62" spans="1:1" x14ac:dyDescent="0.25">
      <c r="A62" s="64"/>
    </row>
    <row r="63" spans="1:1" x14ac:dyDescent="0.25">
      <c r="A63" s="64"/>
    </row>
    <row r="64" spans="1:1" x14ac:dyDescent="0.25">
      <c r="A64" s="64"/>
    </row>
    <row r="65" spans="1:1" x14ac:dyDescent="0.25">
      <c r="A65" s="64"/>
    </row>
    <row r="66" spans="1:1" x14ac:dyDescent="0.25">
      <c r="A66" s="64"/>
    </row>
    <row r="67" spans="1:1" x14ac:dyDescent="0.25">
      <c r="A67" s="64"/>
    </row>
    <row r="68" spans="1:1" x14ac:dyDescent="0.25">
      <c r="A68" s="64"/>
    </row>
    <row r="69" spans="1:1" x14ac:dyDescent="0.25">
      <c r="A69" s="64"/>
    </row>
    <row r="70" spans="1:1" x14ac:dyDescent="0.25">
      <c r="A70" s="64"/>
    </row>
    <row r="71" spans="1:1" x14ac:dyDescent="0.25">
      <c r="A71" s="64"/>
    </row>
    <row r="72" spans="1:1" x14ac:dyDescent="0.25">
      <c r="A72" s="64"/>
    </row>
    <row r="73" spans="1:1" x14ac:dyDescent="0.25">
      <c r="A73" s="64"/>
    </row>
    <row r="74" spans="1:1" x14ac:dyDescent="0.25">
      <c r="A74" s="64"/>
    </row>
    <row r="75" spans="1:1" x14ac:dyDescent="0.25">
      <c r="A75" s="64"/>
    </row>
    <row r="76" spans="1:1" x14ac:dyDescent="0.25">
      <c r="A76" s="64"/>
    </row>
    <row r="77" spans="1:1" x14ac:dyDescent="0.25">
      <c r="A77" s="64"/>
    </row>
    <row r="78" spans="1:1" x14ac:dyDescent="0.25">
      <c r="A78" s="64"/>
    </row>
  </sheetData>
  <mergeCells count="1">
    <mergeCell ref="A11: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showGridLines="0" workbookViewId="0"/>
  </sheetViews>
  <sheetFormatPr defaultRowHeight="15" x14ac:dyDescent="0.25"/>
  <cols>
    <col min="1" max="1" width="15" customWidth="1"/>
    <col min="2" max="6" width="8.140625" customWidth="1"/>
    <col min="7" max="7" width="8.140625" style="39" customWidth="1"/>
    <col min="8" max="8" width="8" customWidth="1"/>
    <col min="9" max="23" width="8.140625" customWidth="1"/>
  </cols>
  <sheetData>
    <row r="1" spans="1:23" x14ac:dyDescent="0.25">
      <c r="A1" s="4" t="s">
        <v>19</v>
      </c>
      <c r="B1" s="39"/>
      <c r="C1" s="39"/>
      <c r="D1" s="39"/>
      <c r="E1" s="39"/>
      <c r="F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x14ac:dyDescent="0.25">
      <c r="A2" s="4" t="s">
        <v>45</v>
      </c>
      <c r="B2" s="39"/>
      <c r="C2" s="39"/>
      <c r="D2" s="39"/>
      <c r="E2" s="39"/>
      <c r="F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x14ac:dyDescent="0.25">
      <c r="A3" s="39"/>
      <c r="B3" s="39"/>
      <c r="C3" s="39"/>
      <c r="D3" s="39"/>
      <c r="E3" s="39"/>
      <c r="F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x14ac:dyDescent="0.25">
      <c r="A4" s="1" t="s">
        <v>69</v>
      </c>
      <c r="B4" s="39"/>
      <c r="C4" s="39"/>
      <c r="D4" s="39"/>
      <c r="E4" s="39"/>
      <c r="F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x14ac:dyDescent="0.25">
      <c r="A5" s="1"/>
      <c r="B5" s="39"/>
      <c r="C5" s="39"/>
      <c r="D5" s="39"/>
      <c r="E5" s="39"/>
      <c r="F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03.5" x14ac:dyDescent="0.25">
      <c r="A6" s="39"/>
      <c r="B6" s="34" t="s">
        <v>2</v>
      </c>
      <c r="C6" s="26" t="s">
        <v>9</v>
      </c>
      <c r="D6" s="26" t="s">
        <v>36</v>
      </c>
      <c r="E6" s="26" t="s">
        <v>33</v>
      </c>
      <c r="F6" s="26" t="s">
        <v>26</v>
      </c>
      <c r="G6" s="26" t="s">
        <v>38</v>
      </c>
      <c r="H6" s="26" t="s">
        <v>23</v>
      </c>
      <c r="I6" s="26" t="s">
        <v>35</v>
      </c>
      <c r="J6" s="26" t="s">
        <v>27</v>
      </c>
      <c r="K6" s="26" t="s">
        <v>39</v>
      </c>
      <c r="L6" s="26" t="s">
        <v>34</v>
      </c>
      <c r="M6" s="26" t="s">
        <v>7</v>
      </c>
      <c r="N6" s="26" t="s">
        <v>30</v>
      </c>
      <c r="O6" s="26" t="s">
        <v>6</v>
      </c>
      <c r="P6" s="26" t="s">
        <v>37</v>
      </c>
      <c r="Q6" s="26" t="s">
        <v>10</v>
      </c>
      <c r="R6" s="26" t="s">
        <v>29</v>
      </c>
      <c r="S6" s="26" t="s">
        <v>28</v>
      </c>
      <c r="T6" s="26" t="s">
        <v>32</v>
      </c>
      <c r="U6" s="26" t="s">
        <v>41</v>
      </c>
      <c r="V6" s="26" t="s">
        <v>8</v>
      </c>
      <c r="W6" s="26" t="s">
        <v>40</v>
      </c>
    </row>
    <row r="7" spans="1:23" x14ac:dyDescent="0.25">
      <c r="A7" s="13">
        <v>43922</v>
      </c>
      <c r="B7" s="14">
        <v>64088</v>
      </c>
      <c r="C7" s="18">
        <v>4202</v>
      </c>
      <c r="D7" s="18">
        <v>722</v>
      </c>
      <c r="E7" s="18">
        <v>4711</v>
      </c>
      <c r="F7" s="18">
        <v>585</v>
      </c>
      <c r="G7" s="18">
        <v>848</v>
      </c>
      <c r="H7" s="18">
        <v>2288</v>
      </c>
      <c r="I7" s="18">
        <v>873</v>
      </c>
      <c r="J7" s="18">
        <v>3973</v>
      </c>
      <c r="K7" s="18">
        <v>688</v>
      </c>
      <c r="L7" s="18">
        <v>2702</v>
      </c>
      <c r="M7" s="18">
        <v>16519</v>
      </c>
      <c r="N7" s="18">
        <v>538</v>
      </c>
      <c r="O7" s="18">
        <v>10670</v>
      </c>
      <c r="P7" s="18">
        <v>2152</v>
      </c>
      <c r="Q7" s="18">
        <v>5953</v>
      </c>
      <c r="R7" s="18">
        <v>1360</v>
      </c>
      <c r="S7" s="18">
        <v>928</v>
      </c>
      <c r="T7" s="18">
        <v>1625</v>
      </c>
      <c r="U7" s="18">
        <v>1112</v>
      </c>
      <c r="V7" s="18">
        <v>1616</v>
      </c>
      <c r="W7" s="18">
        <v>23</v>
      </c>
    </row>
    <row r="8" spans="1:23" x14ac:dyDescent="0.25">
      <c r="A8" s="13">
        <v>43923</v>
      </c>
      <c r="B8" s="14">
        <v>22496</v>
      </c>
      <c r="C8" s="18">
        <v>1721</v>
      </c>
      <c r="D8" s="18">
        <v>312</v>
      </c>
      <c r="E8" s="18">
        <v>1888</v>
      </c>
      <c r="F8" s="18">
        <v>395</v>
      </c>
      <c r="G8" s="18">
        <v>321</v>
      </c>
      <c r="H8" s="18">
        <v>757</v>
      </c>
      <c r="I8" s="18">
        <v>383</v>
      </c>
      <c r="J8" s="18">
        <v>1654</v>
      </c>
      <c r="K8" s="18">
        <v>305</v>
      </c>
      <c r="L8" s="18">
        <v>933</v>
      </c>
      <c r="M8" s="18">
        <v>4594</v>
      </c>
      <c r="N8" s="18">
        <v>245</v>
      </c>
      <c r="O8" s="18">
        <v>3784</v>
      </c>
      <c r="P8" s="18">
        <v>815</v>
      </c>
      <c r="Q8" s="18">
        <v>1743</v>
      </c>
      <c r="R8" s="18">
        <v>565</v>
      </c>
      <c r="S8" s="18">
        <v>559</v>
      </c>
      <c r="T8" s="18">
        <v>662</v>
      </c>
      <c r="U8" s="18">
        <v>448</v>
      </c>
      <c r="V8" s="18">
        <v>404</v>
      </c>
      <c r="W8" s="18">
        <v>8</v>
      </c>
    </row>
    <row r="9" spans="1:23" x14ac:dyDescent="0.25">
      <c r="A9" s="13">
        <v>43924</v>
      </c>
      <c r="B9" s="14">
        <v>12398</v>
      </c>
      <c r="C9" s="18">
        <v>885</v>
      </c>
      <c r="D9" s="18">
        <v>191</v>
      </c>
      <c r="E9" s="18">
        <v>1076</v>
      </c>
      <c r="F9" s="18">
        <v>273</v>
      </c>
      <c r="G9" s="18">
        <v>168</v>
      </c>
      <c r="H9" s="18">
        <v>478</v>
      </c>
      <c r="I9" s="18">
        <v>172</v>
      </c>
      <c r="J9" s="18">
        <v>886</v>
      </c>
      <c r="K9" s="18">
        <v>188</v>
      </c>
      <c r="L9" s="18">
        <v>571</v>
      </c>
      <c r="M9" s="18">
        <v>2362</v>
      </c>
      <c r="N9" s="18">
        <v>110</v>
      </c>
      <c r="O9" s="18">
        <v>2141</v>
      </c>
      <c r="P9" s="18">
        <v>485</v>
      </c>
      <c r="Q9" s="18">
        <v>901</v>
      </c>
      <c r="R9" s="18">
        <v>333</v>
      </c>
      <c r="S9" s="18">
        <v>261</v>
      </c>
      <c r="T9" s="18">
        <v>359</v>
      </c>
      <c r="U9" s="18">
        <v>254</v>
      </c>
      <c r="V9" s="18">
        <v>300</v>
      </c>
      <c r="W9" s="18">
        <v>4</v>
      </c>
    </row>
    <row r="10" spans="1:23" x14ac:dyDescent="0.25">
      <c r="A10" s="13">
        <v>43925</v>
      </c>
      <c r="B10" s="14">
        <v>3558</v>
      </c>
      <c r="C10" s="18">
        <v>210</v>
      </c>
      <c r="D10" s="18">
        <v>39</v>
      </c>
      <c r="E10" s="18">
        <v>315</v>
      </c>
      <c r="F10" s="18">
        <v>49</v>
      </c>
      <c r="G10" s="18">
        <v>42</v>
      </c>
      <c r="H10" s="18">
        <v>131</v>
      </c>
      <c r="I10" s="18">
        <v>44</v>
      </c>
      <c r="J10" s="18">
        <v>216</v>
      </c>
      <c r="K10" s="18">
        <v>39</v>
      </c>
      <c r="L10" s="18">
        <v>229</v>
      </c>
      <c r="M10" s="18">
        <v>819</v>
      </c>
      <c r="N10" s="18">
        <v>18</v>
      </c>
      <c r="O10" s="18">
        <v>695</v>
      </c>
      <c r="P10" s="18">
        <v>122</v>
      </c>
      <c r="Q10" s="18">
        <v>277</v>
      </c>
      <c r="R10" s="18">
        <v>93</v>
      </c>
      <c r="S10" s="18">
        <v>29</v>
      </c>
      <c r="T10" s="18">
        <v>71</v>
      </c>
      <c r="U10" s="18">
        <v>77</v>
      </c>
      <c r="V10" s="18">
        <v>41</v>
      </c>
      <c r="W10" s="18">
        <v>2</v>
      </c>
    </row>
    <row r="11" spans="1:23" x14ac:dyDescent="0.25">
      <c r="A11" s="13">
        <v>43926</v>
      </c>
      <c r="B11" s="14">
        <v>2459</v>
      </c>
      <c r="C11" s="18">
        <v>152</v>
      </c>
      <c r="D11" s="18">
        <v>38</v>
      </c>
      <c r="E11" s="18">
        <v>187</v>
      </c>
      <c r="F11" s="18">
        <v>17</v>
      </c>
      <c r="G11" s="18">
        <v>22</v>
      </c>
      <c r="H11" s="18">
        <v>114</v>
      </c>
      <c r="I11" s="18">
        <v>38</v>
      </c>
      <c r="J11" s="18">
        <v>186</v>
      </c>
      <c r="K11" s="18">
        <v>50</v>
      </c>
      <c r="L11" s="18">
        <v>125</v>
      </c>
      <c r="M11" s="18">
        <v>610</v>
      </c>
      <c r="N11" s="18">
        <v>22</v>
      </c>
      <c r="O11" s="18">
        <v>362</v>
      </c>
      <c r="P11" s="18">
        <v>77</v>
      </c>
      <c r="Q11" s="18">
        <v>219</v>
      </c>
      <c r="R11" s="18">
        <v>76</v>
      </c>
      <c r="S11" s="18">
        <v>40</v>
      </c>
      <c r="T11" s="18">
        <v>49</v>
      </c>
      <c r="U11" s="18">
        <v>29</v>
      </c>
      <c r="V11" s="18">
        <v>44</v>
      </c>
      <c r="W11" s="18">
        <v>2</v>
      </c>
    </row>
    <row r="12" spans="1:23" x14ac:dyDescent="0.25">
      <c r="A12" s="13">
        <v>43927</v>
      </c>
      <c r="B12" s="14">
        <v>11730</v>
      </c>
      <c r="C12" s="18">
        <v>868</v>
      </c>
      <c r="D12" s="18">
        <v>157</v>
      </c>
      <c r="E12" s="18">
        <v>898</v>
      </c>
      <c r="F12" s="18">
        <v>173</v>
      </c>
      <c r="G12" s="18">
        <v>200</v>
      </c>
      <c r="H12" s="18">
        <v>448</v>
      </c>
      <c r="I12" s="18">
        <v>181</v>
      </c>
      <c r="J12" s="18">
        <v>812</v>
      </c>
      <c r="K12" s="18">
        <v>255</v>
      </c>
      <c r="L12" s="18">
        <v>475</v>
      </c>
      <c r="M12" s="18">
        <v>2271</v>
      </c>
      <c r="N12" s="18">
        <v>111</v>
      </c>
      <c r="O12" s="18">
        <v>2055</v>
      </c>
      <c r="P12" s="18">
        <v>380</v>
      </c>
      <c r="Q12" s="18">
        <v>929</v>
      </c>
      <c r="R12" s="18">
        <v>392</v>
      </c>
      <c r="S12" s="18">
        <v>291</v>
      </c>
      <c r="T12" s="18">
        <v>376</v>
      </c>
      <c r="U12" s="18">
        <v>165</v>
      </c>
      <c r="V12" s="18">
        <v>286</v>
      </c>
      <c r="W12" s="18">
        <v>7</v>
      </c>
    </row>
    <row r="13" spans="1:23" x14ac:dyDescent="0.25">
      <c r="A13" s="13">
        <v>43928</v>
      </c>
      <c r="B13" s="14">
        <v>8515</v>
      </c>
      <c r="C13" s="18">
        <v>631</v>
      </c>
      <c r="D13" s="18">
        <v>103</v>
      </c>
      <c r="E13" s="18">
        <v>646</v>
      </c>
      <c r="F13" s="18">
        <v>140</v>
      </c>
      <c r="G13" s="18">
        <v>126</v>
      </c>
      <c r="H13" s="18">
        <v>313</v>
      </c>
      <c r="I13" s="18">
        <v>124</v>
      </c>
      <c r="J13" s="18">
        <v>675</v>
      </c>
      <c r="K13" s="18">
        <v>153</v>
      </c>
      <c r="L13" s="18">
        <v>416</v>
      </c>
      <c r="M13" s="18">
        <v>1578</v>
      </c>
      <c r="N13" s="18">
        <v>87</v>
      </c>
      <c r="O13" s="18">
        <v>1407</v>
      </c>
      <c r="P13" s="18">
        <v>300</v>
      </c>
      <c r="Q13" s="18">
        <v>628</v>
      </c>
      <c r="R13" s="18">
        <v>276</v>
      </c>
      <c r="S13" s="18">
        <v>199</v>
      </c>
      <c r="T13" s="18">
        <v>292</v>
      </c>
      <c r="U13" s="18">
        <v>166</v>
      </c>
      <c r="V13" s="18">
        <v>247</v>
      </c>
      <c r="W13" s="18">
        <v>8</v>
      </c>
    </row>
    <row r="14" spans="1:23" x14ac:dyDescent="0.25">
      <c r="A14" s="13">
        <v>43929</v>
      </c>
      <c r="B14" s="14">
        <v>6161</v>
      </c>
      <c r="C14" s="18">
        <v>432</v>
      </c>
      <c r="D14" s="18">
        <v>80</v>
      </c>
      <c r="E14" s="18">
        <v>519</v>
      </c>
      <c r="F14" s="18">
        <v>107</v>
      </c>
      <c r="G14" s="18">
        <v>119</v>
      </c>
      <c r="H14" s="18">
        <v>234</v>
      </c>
      <c r="I14" s="18">
        <v>64</v>
      </c>
      <c r="J14" s="18">
        <v>514</v>
      </c>
      <c r="K14" s="18">
        <v>98</v>
      </c>
      <c r="L14" s="18">
        <v>312</v>
      </c>
      <c r="M14" s="18">
        <v>1173</v>
      </c>
      <c r="N14" s="18">
        <v>63</v>
      </c>
      <c r="O14" s="18">
        <v>988</v>
      </c>
      <c r="P14" s="18">
        <v>255</v>
      </c>
      <c r="Q14" s="18">
        <v>435</v>
      </c>
      <c r="R14" s="18">
        <v>174</v>
      </c>
      <c r="S14" s="18">
        <v>176</v>
      </c>
      <c r="T14" s="18">
        <v>190</v>
      </c>
      <c r="U14" s="18">
        <v>126</v>
      </c>
      <c r="V14" s="18">
        <v>97</v>
      </c>
      <c r="W14" s="18">
        <v>5</v>
      </c>
    </row>
    <row r="15" spans="1:23" x14ac:dyDescent="0.25">
      <c r="A15" s="13">
        <v>43930</v>
      </c>
      <c r="B15" s="14">
        <v>6018</v>
      </c>
      <c r="C15" s="18">
        <v>427</v>
      </c>
      <c r="D15" s="18">
        <v>78</v>
      </c>
      <c r="E15" s="18">
        <v>591</v>
      </c>
      <c r="F15" s="18">
        <v>205</v>
      </c>
      <c r="G15" s="18">
        <v>147</v>
      </c>
      <c r="H15" s="18">
        <v>243</v>
      </c>
      <c r="I15" s="18">
        <v>76</v>
      </c>
      <c r="J15" s="18">
        <v>373</v>
      </c>
      <c r="K15" s="18">
        <v>85</v>
      </c>
      <c r="L15" s="18">
        <v>329</v>
      </c>
      <c r="M15" s="18">
        <v>1024</v>
      </c>
      <c r="N15" s="18">
        <v>50</v>
      </c>
      <c r="O15" s="18">
        <v>1027</v>
      </c>
      <c r="P15" s="18">
        <v>201</v>
      </c>
      <c r="Q15" s="18">
        <v>403</v>
      </c>
      <c r="R15" s="18">
        <v>266</v>
      </c>
      <c r="S15" s="18">
        <v>115</v>
      </c>
      <c r="T15" s="18">
        <v>177</v>
      </c>
      <c r="U15" s="18">
        <v>98</v>
      </c>
      <c r="V15" s="18">
        <v>98</v>
      </c>
      <c r="W15" s="18">
        <v>5</v>
      </c>
    </row>
    <row r="16" spans="1:23" x14ac:dyDescent="0.25">
      <c r="A16" s="13">
        <v>43931</v>
      </c>
      <c r="B16" s="14">
        <v>1937</v>
      </c>
      <c r="C16" s="18">
        <v>142</v>
      </c>
      <c r="D16" s="18">
        <v>22</v>
      </c>
      <c r="E16" s="18">
        <v>230</v>
      </c>
      <c r="F16" s="18">
        <v>16</v>
      </c>
      <c r="G16" s="18">
        <v>12</v>
      </c>
      <c r="H16" s="18">
        <v>80</v>
      </c>
      <c r="I16" s="18">
        <v>27</v>
      </c>
      <c r="J16" s="18">
        <v>134</v>
      </c>
      <c r="K16" s="18">
        <v>20</v>
      </c>
      <c r="L16" s="18">
        <v>89</v>
      </c>
      <c r="M16" s="18">
        <v>413</v>
      </c>
      <c r="N16" s="18">
        <v>7</v>
      </c>
      <c r="O16" s="18">
        <v>281</v>
      </c>
      <c r="P16" s="18">
        <v>61</v>
      </c>
      <c r="Q16" s="18">
        <v>132</v>
      </c>
      <c r="R16" s="18">
        <v>129</v>
      </c>
      <c r="S16" s="18">
        <v>27</v>
      </c>
      <c r="T16" s="18">
        <v>39</v>
      </c>
      <c r="U16" s="18">
        <v>38</v>
      </c>
      <c r="V16" s="18">
        <v>37</v>
      </c>
      <c r="W16" s="18">
        <v>1</v>
      </c>
    </row>
    <row r="17" spans="1:23" x14ac:dyDescent="0.25">
      <c r="A17" s="13">
        <v>43932</v>
      </c>
      <c r="B17" s="14">
        <v>1053</v>
      </c>
      <c r="C17" s="18">
        <v>67</v>
      </c>
      <c r="D17" s="18">
        <v>9</v>
      </c>
      <c r="E17" s="18">
        <v>101</v>
      </c>
      <c r="F17" s="18">
        <v>4</v>
      </c>
      <c r="G17" s="18">
        <v>19</v>
      </c>
      <c r="H17" s="18">
        <v>44</v>
      </c>
      <c r="I17" s="18">
        <v>7</v>
      </c>
      <c r="J17" s="18">
        <v>80</v>
      </c>
      <c r="K17" s="18">
        <v>10</v>
      </c>
      <c r="L17" s="18">
        <v>38</v>
      </c>
      <c r="M17" s="18">
        <v>255</v>
      </c>
      <c r="N17" s="18">
        <v>6</v>
      </c>
      <c r="O17" s="18">
        <v>147</v>
      </c>
      <c r="P17" s="18">
        <v>25</v>
      </c>
      <c r="Q17" s="18">
        <v>104</v>
      </c>
      <c r="R17" s="18">
        <v>16</v>
      </c>
      <c r="S17" s="18">
        <v>58</v>
      </c>
      <c r="T17" s="18">
        <v>29</v>
      </c>
      <c r="U17" s="18">
        <v>14</v>
      </c>
      <c r="V17" s="18">
        <v>20</v>
      </c>
      <c r="W17" s="18"/>
    </row>
    <row r="18" spans="1:23" x14ac:dyDescent="0.25">
      <c r="A18" s="13">
        <v>43933</v>
      </c>
      <c r="B18" s="14">
        <v>645</v>
      </c>
      <c r="C18" s="18">
        <v>31</v>
      </c>
      <c r="D18" s="18">
        <v>5</v>
      </c>
      <c r="E18" s="18">
        <v>44</v>
      </c>
      <c r="F18" s="18">
        <v>12</v>
      </c>
      <c r="G18" s="18">
        <v>18</v>
      </c>
      <c r="H18" s="18">
        <v>25</v>
      </c>
      <c r="I18" s="18">
        <v>8</v>
      </c>
      <c r="J18" s="18">
        <v>24</v>
      </c>
      <c r="K18" s="18">
        <v>7</v>
      </c>
      <c r="L18" s="18">
        <v>37</v>
      </c>
      <c r="M18" s="18">
        <v>179</v>
      </c>
      <c r="N18" s="18">
        <v>8</v>
      </c>
      <c r="O18" s="18">
        <v>88</v>
      </c>
      <c r="P18" s="18">
        <v>21</v>
      </c>
      <c r="Q18" s="18">
        <v>61</v>
      </c>
      <c r="R18" s="18">
        <v>13</v>
      </c>
      <c r="S18" s="18">
        <v>8</v>
      </c>
      <c r="T18" s="18">
        <v>19</v>
      </c>
      <c r="U18" s="18">
        <v>21</v>
      </c>
      <c r="V18" s="18">
        <v>15</v>
      </c>
      <c r="W18" s="18">
        <v>1</v>
      </c>
    </row>
    <row r="19" spans="1:23" x14ac:dyDescent="0.25">
      <c r="A19" s="13">
        <v>43934</v>
      </c>
      <c r="B19" s="14">
        <v>4216</v>
      </c>
      <c r="C19" s="18">
        <v>240</v>
      </c>
      <c r="D19" s="18">
        <v>68</v>
      </c>
      <c r="E19" s="18">
        <v>281</v>
      </c>
      <c r="F19" s="18">
        <v>72</v>
      </c>
      <c r="G19" s="18">
        <v>98</v>
      </c>
      <c r="H19" s="18">
        <v>196</v>
      </c>
      <c r="I19" s="18">
        <v>41</v>
      </c>
      <c r="J19" s="18">
        <v>329</v>
      </c>
      <c r="K19" s="18">
        <v>49</v>
      </c>
      <c r="L19" s="18">
        <v>224</v>
      </c>
      <c r="M19" s="18">
        <v>948</v>
      </c>
      <c r="N19" s="18">
        <v>32</v>
      </c>
      <c r="O19" s="18">
        <v>563</v>
      </c>
      <c r="P19" s="18">
        <v>210</v>
      </c>
      <c r="Q19" s="18">
        <v>367</v>
      </c>
      <c r="R19" s="18">
        <v>69</v>
      </c>
      <c r="S19" s="18">
        <v>97</v>
      </c>
      <c r="T19" s="18">
        <v>106</v>
      </c>
      <c r="U19" s="18">
        <v>135</v>
      </c>
      <c r="V19" s="18">
        <v>90</v>
      </c>
      <c r="W19" s="18">
        <v>1</v>
      </c>
    </row>
    <row r="20" spans="1:23" x14ac:dyDescent="0.25">
      <c r="A20" s="13">
        <v>43935</v>
      </c>
      <c r="B20" s="14">
        <v>7387</v>
      </c>
      <c r="C20" s="18">
        <v>515</v>
      </c>
      <c r="D20" s="18">
        <v>112</v>
      </c>
      <c r="E20" s="18">
        <v>671</v>
      </c>
      <c r="F20" s="18">
        <v>134</v>
      </c>
      <c r="G20" s="18">
        <v>112</v>
      </c>
      <c r="H20" s="18">
        <v>262</v>
      </c>
      <c r="I20" s="18">
        <v>70</v>
      </c>
      <c r="J20" s="18">
        <v>571</v>
      </c>
      <c r="K20" s="18">
        <v>129</v>
      </c>
      <c r="L20" s="18">
        <v>305</v>
      </c>
      <c r="M20" s="18">
        <v>1397</v>
      </c>
      <c r="N20" s="18">
        <v>78</v>
      </c>
      <c r="O20" s="18">
        <v>1196</v>
      </c>
      <c r="P20" s="18">
        <v>201</v>
      </c>
      <c r="Q20" s="18">
        <v>530</v>
      </c>
      <c r="R20" s="18">
        <v>285</v>
      </c>
      <c r="S20" s="18">
        <v>172</v>
      </c>
      <c r="T20" s="18">
        <v>386</v>
      </c>
      <c r="U20" s="18">
        <v>104</v>
      </c>
      <c r="V20" s="18">
        <v>153</v>
      </c>
      <c r="W20" s="18">
        <v>4</v>
      </c>
    </row>
    <row r="21" spans="1:23" x14ac:dyDescent="0.25">
      <c r="A21" s="13">
        <v>43936</v>
      </c>
      <c r="B21" s="14">
        <v>7497</v>
      </c>
      <c r="C21" s="18">
        <v>566</v>
      </c>
      <c r="D21" s="18">
        <v>86</v>
      </c>
      <c r="E21" s="18">
        <v>633</v>
      </c>
      <c r="F21" s="18">
        <v>154</v>
      </c>
      <c r="G21" s="18">
        <v>126</v>
      </c>
      <c r="H21" s="18">
        <v>283</v>
      </c>
      <c r="I21" s="18">
        <v>99</v>
      </c>
      <c r="J21" s="18">
        <v>505</v>
      </c>
      <c r="K21" s="18">
        <v>127</v>
      </c>
      <c r="L21" s="18">
        <v>340</v>
      </c>
      <c r="M21" s="18">
        <v>1550</v>
      </c>
      <c r="N21" s="18">
        <v>59</v>
      </c>
      <c r="O21" s="18">
        <v>1195</v>
      </c>
      <c r="P21" s="18">
        <v>242</v>
      </c>
      <c r="Q21" s="18">
        <v>450</v>
      </c>
      <c r="R21" s="18">
        <v>277</v>
      </c>
      <c r="S21" s="18">
        <v>228</v>
      </c>
      <c r="T21" s="18">
        <v>296</v>
      </c>
      <c r="U21" s="18">
        <v>106</v>
      </c>
      <c r="V21" s="18">
        <v>170</v>
      </c>
      <c r="W21" s="18">
        <v>5</v>
      </c>
    </row>
    <row r="22" spans="1:23" x14ac:dyDescent="0.25">
      <c r="A22" s="13">
        <v>43937</v>
      </c>
      <c r="B22" s="14">
        <v>2</v>
      </c>
      <c r="C22" s="18"/>
      <c r="D22" s="18"/>
      <c r="E22" s="18"/>
      <c r="F22" s="18"/>
      <c r="G22" s="18"/>
      <c r="H22" s="18"/>
      <c r="I22" s="18"/>
      <c r="J22" s="18"/>
      <c r="K22" s="18">
        <v>1</v>
      </c>
      <c r="L22" s="18"/>
      <c r="M22" s="18"/>
      <c r="N22" s="18"/>
      <c r="O22" s="18"/>
      <c r="P22" s="18"/>
      <c r="Q22" s="18">
        <v>1</v>
      </c>
      <c r="R22" s="18"/>
      <c r="S22" s="18"/>
      <c r="T22" s="18"/>
      <c r="U22" s="18"/>
      <c r="V22" s="18"/>
      <c r="W22" s="18"/>
    </row>
    <row r="23" spans="1:23" x14ac:dyDescent="0.25">
      <c r="A23" s="31" t="s">
        <v>2</v>
      </c>
      <c r="B23" s="32">
        <v>160160</v>
      </c>
      <c r="C23" s="33">
        <v>11089</v>
      </c>
      <c r="D23" s="33">
        <v>2022</v>
      </c>
      <c r="E23" s="33">
        <v>12791</v>
      </c>
      <c r="F23" s="33">
        <v>2336</v>
      </c>
      <c r="G23" s="33">
        <v>2378</v>
      </c>
      <c r="H23" s="33">
        <v>5896</v>
      </c>
      <c r="I23" s="33">
        <v>2207</v>
      </c>
      <c r="J23" s="33">
        <v>10932</v>
      </c>
      <c r="K23" s="33">
        <v>2204</v>
      </c>
      <c r="L23" s="33">
        <v>7125</v>
      </c>
      <c r="M23" s="33">
        <v>35692</v>
      </c>
      <c r="N23" s="33">
        <v>1434</v>
      </c>
      <c r="O23" s="33">
        <v>26599</v>
      </c>
      <c r="P23" s="33">
        <v>5547</v>
      </c>
      <c r="Q23" s="33">
        <v>13133</v>
      </c>
      <c r="R23" s="33">
        <v>4324</v>
      </c>
      <c r="S23" s="33">
        <v>3188</v>
      </c>
      <c r="T23" s="33">
        <v>4676</v>
      </c>
      <c r="U23" s="33">
        <v>2893</v>
      </c>
      <c r="V23" s="33">
        <v>3618</v>
      </c>
      <c r="W23" s="33">
        <v>76</v>
      </c>
    </row>
    <row r="24" spans="1:23" x14ac:dyDescent="0.25">
      <c r="F24" s="6"/>
      <c r="G24" s="6"/>
    </row>
    <row r="25" spans="1:23" x14ac:dyDescent="0.25">
      <c r="F25" s="6"/>
      <c r="G25" s="6"/>
    </row>
    <row r="26" spans="1:23" x14ac:dyDescent="0.25">
      <c r="F26" s="6"/>
      <c r="G26" s="6"/>
    </row>
    <row r="27" spans="1:23" x14ac:dyDescent="0.25">
      <c r="F27" s="6"/>
      <c r="G27" s="6"/>
    </row>
    <row r="28" spans="1:23" x14ac:dyDescent="0.25">
      <c r="F28" s="6"/>
      <c r="G28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defaultRowHeight="15" x14ac:dyDescent="0.25"/>
  <cols>
    <col min="3" max="6" width="15.7109375" customWidth="1"/>
  </cols>
  <sheetData>
    <row r="1" spans="1:6" x14ac:dyDescent="0.25">
      <c r="A1" s="4" t="s">
        <v>68</v>
      </c>
    </row>
    <row r="3" spans="1:6" ht="15.75" thickBot="1" x14ac:dyDescent="0.3"/>
    <row r="4" spans="1:6" ht="45.75" customHeight="1" thickBot="1" x14ac:dyDescent="0.3">
      <c r="B4" s="39"/>
      <c r="C4" s="76" t="s">
        <v>58</v>
      </c>
      <c r="D4" s="77"/>
      <c r="E4" s="78" t="s">
        <v>59</v>
      </c>
      <c r="F4" s="79"/>
    </row>
    <row r="5" spans="1:6" ht="46.5" customHeight="1" thickBot="1" x14ac:dyDescent="0.3">
      <c r="B5" s="39"/>
      <c r="C5" s="53" t="s">
        <v>53</v>
      </c>
      <c r="D5" s="52" t="s">
        <v>127</v>
      </c>
      <c r="E5" s="54" t="s">
        <v>53</v>
      </c>
      <c r="F5" s="55" t="s">
        <v>127</v>
      </c>
    </row>
    <row r="6" spans="1:6" x14ac:dyDescent="0.25">
      <c r="B6" s="40">
        <v>43890</v>
      </c>
      <c r="C6" s="56">
        <v>36</v>
      </c>
      <c r="D6" s="56">
        <v>13</v>
      </c>
      <c r="E6" s="56">
        <v>628</v>
      </c>
      <c r="F6" s="57">
        <v>52</v>
      </c>
    </row>
    <row r="7" spans="1:6" x14ac:dyDescent="0.25">
      <c r="B7" s="42">
        <v>43891</v>
      </c>
      <c r="C7" s="43">
        <v>0</v>
      </c>
      <c r="D7" s="43">
        <v>0</v>
      </c>
      <c r="E7" s="43">
        <v>0</v>
      </c>
      <c r="F7" s="58">
        <v>0</v>
      </c>
    </row>
    <row r="8" spans="1:6" x14ac:dyDescent="0.25">
      <c r="B8" s="42">
        <v>43892</v>
      </c>
      <c r="C8" s="43">
        <v>0</v>
      </c>
      <c r="D8" s="43">
        <v>0</v>
      </c>
      <c r="E8" s="43">
        <v>0</v>
      </c>
      <c r="F8" s="58">
        <v>0</v>
      </c>
    </row>
    <row r="9" spans="1:6" x14ac:dyDescent="0.25">
      <c r="B9" s="42">
        <v>43893</v>
      </c>
      <c r="C9" s="43">
        <v>1</v>
      </c>
      <c r="D9" s="43">
        <v>1</v>
      </c>
      <c r="E9" s="43">
        <v>4</v>
      </c>
      <c r="F9" s="58">
        <v>4</v>
      </c>
    </row>
    <row r="10" spans="1:6" x14ac:dyDescent="0.25">
      <c r="B10" s="42">
        <v>43894</v>
      </c>
      <c r="C10" s="43">
        <v>2</v>
      </c>
      <c r="D10" s="43">
        <v>1</v>
      </c>
      <c r="E10" s="43">
        <v>8</v>
      </c>
      <c r="F10" s="58">
        <v>4</v>
      </c>
    </row>
    <row r="11" spans="1:6" x14ac:dyDescent="0.25">
      <c r="B11" s="42">
        <v>43895</v>
      </c>
      <c r="C11" s="43">
        <v>4</v>
      </c>
      <c r="D11" s="43">
        <v>3</v>
      </c>
      <c r="E11" s="43">
        <v>16</v>
      </c>
      <c r="F11" s="58">
        <v>12</v>
      </c>
    </row>
    <row r="12" spans="1:6" x14ac:dyDescent="0.25">
      <c r="B12" s="42">
        <v>43896</v>
      </c>
      <c r="C12" s="43">
        <v>6</v>
      </c>
      <c r="D12" s="43">
        <v>3</v>
      </c>
      <c r="E12" s="43">
        <v>37</v>
      </c>
      <c r="F12" s="58">
        <v>12</v>
      </c>
    </row>
    <row r="13" spans="1:6" x14ac:dyDescent="0.25">
      <c r="B13" s="42">
        <v>43897</v>
      </c>
      <c r="C13" s="43">
        <v>6</v>
      </c>
      <c r="D13" s="43">
        <v>3</v>
      </c>
      <c r="E13" s="43">
        <v>37</v>
      </c>
      <c r="F13" s="58">
        <v>12</v>
      </c>
    </row>
    <row r="14" spans="1:6" x14ac:dyDescent="0.25">
      <c r="B14" s="42">
        <v>43898</v>
      </c>
      <c r="C14" s="43">
        <v>6</v>
      </c>
      <c r="D14" s="43">
        <v>3</v>
      </c>
      <c r="E14" s="43">
        <v>37</v>
      </c>
      <c r="F14" s="58">
        <v>12</v>
      </c>
    </row>
    <row r="15" spans="1:6" x14ac:dyDescent="0.25">
      <c r="B15" s="42">
        <v>43899</v>
      </c>
      <c r="C15" s="43">
        <v>7</v>
      </c>
      <c r="D15" s="43">
        <v>4</v>
      </c>
      <c r="E15" s="43">
        <v>40</v>
      </c>
      <c r="F15" s="58">
        <v>15</v>
      </c>
    </row>
    <row r="16" spans="1:6" x14ac:dyDescent="0.25">
      <c r="B16" s="42">
        <v>43900</v>
      </c>
      <c r="C16" s="43">
        <v>8</v>
      </c>
      <c r="D16" s="43">
        <v>5</v>
      </c>
      <c r="E16" s="43">
        <v>44</v>
      </c>
      <c r="F16" s="58">
        <v>19</v>
      </c>
    </row>
    <row r="17" spans="2:6" x14ac:dyDescent="0.25">
      <c r="B17" s="42">
        <v>43901</v>
      </c>
      <c r="C17" s="43">
        <v>8</v>
      </c>
      <c r="D17" s="43">
        <v>5</v>
      </c>
      <c r="E17" s="43">
        <v>44</v>
      </c>
      <c r="F17" s="58">
        <v>19</v>
      </c>
    </row>
    <row r="18" spans="2:6" x14ac:dyDescent="0.25">
      <c r="B18" s="42">
        <v>43902</v>
      </c>
      <c r="C18" s="43">
        <v>8</v>
      </c>
      <c r="D18" s="43">
        <v>5</v>
      </c>
      <c r="E18" s="43">
        <v>44</v>
      </c>
      <c r="F18" s="58">
        <v>19</v>
      </c>
    </row>
    <row r="19" spans="2:6" x14ac:dyDescent="0.25">
      <c r="B19" s="42">
        <v>43903</v>
      </c>
      <c r="C19" s="43">
        <v>12</v>
      </c>
      <c r="D19" s="43">
        <v>8</v>
      </c>
      <c r="E19" s="43">
        <v>66</v>
      </c>
      <c r="F19" s="58">
        <v>37</v>
      </c>
    </row>
    <row r="20" spans="2:6" x14ac:dyDescent="0.25">
      <c r="B20" s="42">
        <v>43904</v>
      </c>
      <c r="C20" s="43">
        <v>12</v>
      </c>
      <c r="D20" s="43">
        <v>8</v>
      </c>
      <c r="E20" s="43">
        <v>66</v>
      </c>
      <c r="F20" s="58">
        <v>37</v>
      </c>
    </row>
    <row r="21" spans="2:6" x14ac:dyDescent="0.25">
      <c r="B21" s="42">
        <v>43905</v>
      </c>
      <c r="C21" s="43">
        <v>12</v>
      </c>
      <c r="D21" s="43">
        <v>8</v>
      </c>
      <c r="E21" s="43">
        <v>66</v>
      </c>
      <c r="F21" s="58">
        <v>37</v>
      </c>
    </row>
    <row r="22" spans="2:6" x14ac:dyDescent="0.25">
      <c r="B22" s="42">
        <v>43906</v>
      </c>
      <c r="C22" s="43">
        <v>14</v>
      </c>
      <c r="D22" s="43">
        <v>9</v>
      </c>
      <c r="E22" s="43">
        <v>72</v>
      </c>
      <c r="F22" s="58">
        <v>39</v>
      </c>
    </row>
    <row r="23" spans="2:6" x14ac:dyDescent="0.25">
      <c r="B23" s="42">
        <v>43907</v>
      </c>
      <c r="C23" s="43">
        <v>16</v>
      </c>
      <c r="D23" s="43">
        <v>9</v>
      </c>
      <c r="E23" s="43">
        <v>88</v>
      </c>
      <c r="F23" s="58">
        <v>39</v>
      </c>
    </row>
    <row r="24" spans="2:6" x14ac:dyDescent="0.25">
      <c r="B24" s="42">
        <v>43908</v>
      </c>
      <c r="C24" s="43">
        <v>20</v>
      </c>
      <c r="D24" s="43">
        <v>11</v>
      </c>
      <c r="E24" s="43">
        <v>196</v>
      </c>
      <c r="F24" s="58">
        <v>54</v>
      </c>
    </row>
    <row r="25" spans="2:6" x14ac:dyDescent="0.25">
      <c r="B25" s="42">
        <v>43909</v>
      </c>
      <c r="C25" s="43">
        <v>23</v>
      </c>
      <c r="D25" s="43">
        <v>12</v>
      </c>
      <c r="E25" s="43">
        <v>220</v>
      </c>
      <c r="F25" s="58">
        <v>58</v>
      </c>
    </row>
    <row r="26" spans="2:6" x14ac:dyDescent="0.25">
      <c r="B26" s="42">
        <v>43910</v>
      </c>
      <c r="C26" s="43">
        <v>26</v>
      </c>
      <c r="D26" s="43">
        <v>12</v>
      </c>
      <c r="E26" s="43">
        <v>321</v>
      </c>
      <c r="F26" s="58">
        <v>58</v>
      </c>
    </row>
    <row r="27" spans="2:6" x14ac:dyDescent="0.25">
      <c r="B27" s="42">
        <v>43911</v>
      </c>
      <c r="C27" s="43">
        <v>26</v>
      </c>
      <c r="D27" s="43">
        <v>12</v>
      </c>
      <c r="E27" s="43">
        <v>321</v>
      </c>
      <c r="F27" s="58">
        <v>58</v>
      </c>
    </row>
    <row r="28" spans="2:6" x14ac:dyDescent="0.25">
      <c r="B28" s="42">
        <v>43912</v>
      </c>
      <c r="C28" s="43">
        <v>26</v>
      </c>
      <c r="D28" s="43">
        <v>12</v>
      </c>
      <c r="E28" s="43">
        <v>321</v>
      </c>
      <c r="F28" s="58">
        <v>58</v>
      </c>
    </row>
    <row r="29" spans="2:6" x14ac:dyDescent="0.25">
      <c r="B29" s="42">
        <v>43913</v>
      </c>
      <c r="C29" s="43">
        <v>29</v>
      </c>
      <c r="D29" s="43">
        <v>12</v>
      </c>
      <c r="E29" s="43">
        <v>360</v>
      </c>
      <c r="F29" s="58">
        <v>58</v>
      </c>
    </row>
    <row r="30" spans="2:6" x14ac:dyDescent="0.25">
      <c r="B30" s="42">
        <v>43914</v>
      </c>
      <c r="C30" s="43">
        <v>32</v>
      </c>
      <c r="D30" s="43">
        <v>12</v>
      </c>
      <c r="E30" s="43">
        <v>391</v>
      </c>
      <c r="F30" s="58">
        <v>58</v>
      </c>
    </row>
    <row r="31" spans="2:6" x14ac:dyDescent="0.25">
      <c r="B31" s="42">
        <v>43915</v>
      </c>
      <c r="C31" s="43">
        <v>45</v>
      </c>
      <c r="D31" s="43">
        <v>19</v>
      </c>
      <c r="E31" s="43">
        <v>612</v>
      </c>
      <c r="F31" s="58">
        <v>100</v>
      </c>
    </row>
    <row r="32" spans="2:6" x14ac:dyDescent="0.25">
      <c r="B32" s="42">
        <v>43916</v>
      </c>
      <c r="C32" s="43">
        <v>47</v>
      </c>
      <c r="D32" s="43">
        <v>20</v>
      </c>
      <c r="E32" s="43">
        <v>651</v>
      </c>
      <c r="F32" s="58">
        <v>103</v>
      </c>
    </row>
    <row r="33" spans="2:6" x14ac:dyDescent="0.25">
      <c r="B33" s="42">
        <v>43917</v>
      </c>
      <c r="C33" s="43">
        <v>49</v>
      </c>
      <c r="D33" s="43">
        <v>20</v>
      </c>
      <c r="E33" s="43">
        <v>682</v>
      </c>
      <c r="F33" s="58">
        <v>103</v>
      </c>
    </row>
    <row r="34" spans="2:6" x14ac:dyDescent="0.25">
      <c r="B34" s="42">
        <v>43918</v>
      </c>
      <c r="C34" s="43">
        <v>49</v>
      </c>
      <c r="D34" s="43">
        <v>20</v>
      </c>
      <c r="E34" s="43">
        <v>682</v>
      </c>
      <c r="F34" s="58">
        <v>103</v>
      </c>
    </row>
    <row r="35" spans="2:6" x14ac:dyDescent="0.25">
      <c r="B35" s="42">
        <v>43919</v>
      </c>
      <c r="C35" s="43">
        <v>49</v>
      </c>
      <c r="D35" s="43">
        <v>20</v>
      </c>
      <c r="E35" s="43">
        <v>682</v>
      </c>
      <c r="F35" s="58">
        <v>103</v>
      </c>
    </row>
    <row r="36" spans="2:6" x14ac:dyDescent="0.25">
      <c r="B36" s="42">
        <v>43920</v>
      </c>
      <c r="C36" s="43">
        <v>53</v>
      </c>
      <c r="D36" s="43">
        <v>20</v>
      </c>
      <c r="E36" s="43">
        <v>762</v>
      </c>
      <c r="F36" s="58">
        <v>103</v>
      </c>
    </row>
    <row r="37" spans="2:6" x14ac:dyDescent="0.25">
      <c r="B37" s="44">
        <v>43921</v>
      </c>
      <c r="C37" s="41">
        <v>57</v>
      </c>
      <c r="D37" s="41">
        <v>23</v>
      </c>
      <c r="E37" s="41">
        <v>786</v>
      </c>
      <c r="F37" s="59">
        <v>123</v>
      </c>
    </row>
    <row r="38" spans="2:6" x14ac:dyDescent="0.25">
      <c r="B38" s="42">
        <v>43922</v>
      </c>
      <c r="C38" s="43">
        <v>2</v>
      </c>
      <c r="D38" s="43">
        <v>1</v>
      </c>
      <c r="E38" s="43">
        <v>13</v>
      </c>
      <c r="F38" s="43">
        <v>3</v>
      </c>
    </row>
    <row r="39" spans="2:6" x14ac:dyDescent="0.25">
      <c r="B39" s="42">
        <v>43923</v>
      </c>
      <c r="C39" s="43">
        <v>18</v>
      </c>
      <c r="D39" s="43">
        <v>8</v>
      </c>
      <c r="E39" s="43">
        <v>162</v>
      </c>
      <c r="F39" s="43">
        <v>44</v>
      </c>
    </row>
    <row r="40" spans="2:6" x14ac:dyDescent="0.25">
      <c r="B40" s="42">
        <v>43924</v>
      </c>
      <c r="C40" s="43">
        <v>21</v>
      </c>
      <c r="D40" s="43">
        <v>9</v>
      </c>
      <c r="E40" s="43">
        <v>194</v>
      </c>
      <c r="F40" s="43">
        <v>49</v>
      </c>
    </row>
    <row r="41" spans="2:6" x14ac:dyDescent="0.25">
      <c r="B41" s="42">
        <v>43925</v>
      </c>
      <c r="C41" s="43">
        <v>21</v>
      </c>
      <c r="D41" s="43">
        <v>9</v>
      </c>
      <c r="E41" s="43">
        <v>194</v>
      </c>
      <c r="F41" s="43">
        <v>49</v>
      </c>
    </row>
    <row r="42" spans="2:6" x14ac:dyDescent="0.25">
      <c r="B42" s="42">
        <v>43926</v>
      </c>
      <c r="C42" s="43">
        <v>21</v>
      </c>
      <c r="D42" s="43">
        <v>9</v>
      </c>
      <c r="E42" s="43">
        <v>194</v>
      </c>
      <c r="F42" s="43">
        <v>49</v>
      </c>
    </row>
    <row r="43" spans="2:6" x14ac:dyDescent="0.25">
      <c r="B43" s="42">
        <v>43927</v>
      </c>
      <c r="C43" s="43">
        <v>33</v>
      </c>
      <c r="D43" s="43">
        <v>15</v>
      </c>
      <c r="E43" s="43">
        <v>308</v>
      </c>
      <c r="F43" s="43">
        <v>76</v>
      </c>
    </row>
    <row r="44" spans="2:6" x14ac:dyDescent="0.25">
      <c r="B44" s="42">
        <v>43928</v>
      </c>
      <c r="C44" s="45">
        <v>44</v>
      </c>
      <c r="D44" s="45">
        <v>24</v>
      </c>
      <c r="E44" s="45">
        <v>382</v>
      </c>
      <c r="F44" s="45">
        <v>122</v>
      </c>
    </row>
    <row r="45" spans="2:6" x14ac:dyDescent="0.25">
      <c r="B45" s="42">
        <v>43929</v>
      </c>
      <c r="C45" s="43">
        <v>48</v>
      </c>
      <c r="D45" s="43">
        <v>25</v>
      </c>
      <c r="E45" s="43">
        <v>436</v>
      </c>
      <c r="F45" s="43">
        <v>124</v>
      </c>
    </row>
    <row r="46" spans="2:6" x14ac:dyDescent="0.25">
      <c r="B46" s="42">
        <v>43930</v>
      </c>
      <c r="C46" s="43">
        <v>50</v>
      </c>
      <c r="D46" s="43">
        <v>27</v>
      </c>
      <c r="E46" s="43">
        <v>442</v>
      </c>
      <c r="F46" s="43">
        <v>130</v>
      </c>
    </row>
    <row r="47" spans="2:6" x14ac:dyDescent="0.25">
      <c r="B47" s="42">
        <v>43931</v>
      </c>
      <c r="C47" s="43">
        <v>50</v>
      </c>
      <c r="D47" s="43">
        <v>27</v>
      </c>
      <c r="E47" s="43">
        <v>442</v>
      </c>
      <c r="F47" s="43">
        <v>130</v>
      </c>
    </row>
    <row r="48" spans="2:6" x14ac:dyDescent="0.25">
      <c r="B48" s="42">
        <v>43932</v>
      </c>
      <c r="C48" s="43">
        <v>50</v>
      </c>
      <c r="D48" s="43">
        <v>27</v>
      </c>
      <c r="E48" s="43">
        <v>442</v>
      </c>
      <c r="F48" s="43">
        <v>130</v>
      </c>
    </row>
    <row r="49" spans="2:6" x14ac:dyDescent="0.25">
      <c r="B49" s="42">
        <v>43933</v>
      </c>
      <c r="C49" s="43">
        <v>50</v>
      </c>
      <c r="D49" s="43">
        <v>27</v>
      </c>
      <c r="E49" s="43">
        <v>442</v>
      </c>
      <c r="F49" s="43">
        <v>130</v>
      </c>
    </row>
    <row r="50" spans="2:6" x14ac:dyDescent="0.25">
      <c r="B50" s="42">
        <v>43934</v>
      </c>
      <c r="C50" s="43">
        <v>52</v>
      </c>
      <c r="D50" s="43">
        <v>28</v>
      </c>
      <c r="E50" s="43">
        <v>457</v>
      </c>
      <c r="F50" s="43">
        <v>134</v>
      </c>
    </row>
    <row r="51" spans="2:6" x14ac:dyDescent="0.25">
      <c r="B51" s="42">
        <v>43935</v>
      </c>
      <c r="C51" s="43">
        <v>66</v>
      </c>
      <c r="D51" s="43">
        <v>36</v>
      </c>
      <c r="E51" s="43">
        <v>570</v>
      </c>
      <c r="F51" s="43">
        <v>170</v>
      </c>
    </row>
    <row r="52" spans="2:6" x14ac:dyDescent="0.25">
      <c r="B52" s="42">
        <v>43936</v>
      </c>
      <c r="C52" s="43">
        <v>71</v>
      </c>
      <c r="D52" s="43">
        <v>37</v>
      </c>
      <c r="E52" s="43">
        <v>643</v>
      </c>
      <c r="F52" s="43">
        <v>173</v>
      </c>
    </row>
    <row r="53" spans="2:6" ht="15.75" thickBot="1" x14ac:dyDescent="0.3">
      <c r="B53" s="42">
        <v>43937</v>
      </c>
      <c r="C53" s="60">
        <v>86</v>
      </c>
      <c r="D53" s="60">
        <v>41</v>
      </c>
      <c r="E53" s="61">
        <v>715</v>
      </c>
      <c r="F53" s="60">
        <v>191</v>
      </c>
    </row>
  </sheetData>
  <mergeCells count="2"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5" x14ac:dyDescent="0.25"/>
  <cols>
    <col min="3" max="3" width="37.140625" bestFit="1" customWidth="1"/>
    <col min="4" max="4" width="28.5703125" style="39" bestFit="1" customWidth="1"/>
    <col min="5" max="5" width="19.42578125" bestFit="1" customWidth="1"/>
  </cols>
  <sheetData>
    <row r="1" spans="1:5" x14ac:dyDescent="0.25">
      <c r="A1" s="4" t="s">
        <v>67</v>
      </c>
    </row>
    <row r="2" spans="1:5" ht="15.75" thickBot="1" x14ac:dyDescent="0.3"/>
    <row r="3" spans="1:5" ht="15.75" thickBot="1" x14ac:dyDescent="0.3">
      <c r="B3" s="83" t="s">
        <v>46</v>
      </c>
      <c r="C3" s="84"/>
      <c r="D3" s="47" t="s">
        <v>47</v>
      </c>
      <c r="E3" s="36" t="s">
        <v>48</v>
      </c>
    </row>
    <row r="4" spans="1:5" x14ac:dyDescent="0.25">
      <c r="B4" s="85"/>
      <c r="C4" s="86"/>
      <c r="D4" s="91">
        <v>43891</v>
      </c>
      <c r="E4" s="89">
        <v>43937</v>
      </c>
    </row>
    <row r="5" spans="1:5" ht="15.75" thickBot="1" x14ac:dyDescent="0.3">
      <c r="B5" s="87"/>
      <c r="C5" s="88"/>
      <c r="D5" s="92"/>
      <c r="E5" s="90"/>
    </row>
    <row r="6" spans="1:5" ht="15.75" thickBot="1" x14ac:dyDescent="0.3">
      <c r="B6" s="80" t="s">
        <v>49</v>
      </c>
      <c r="C6" s="37" t="s">
        <v>50</v>
      </c>
      <c r="D6" s="46" t="s">
        <v>61</v>
      </c>
      <c r="E6" s="38">
        <v>361669</v>
      </c>
    </row>
    <row r="7" spans="1:5" ht="15.75" thickBot="1" x14ac:dyDescent="0.3">
      <c r="B7" s="81"/>
      <c r="C7" s="37" t="s">
        <v>51</v>
      </c>
      <c r="D7" s="38">
        <v>2338</v>
      </c>
      <c r="E7" s="38">
        <v>3501</v>
      </c>
    </row>
    <row r="8" spans="1:5" ht="15.75" thickBot="1" x14ac:dyDescent="0.3">
      <c r="B8" s="82"/>
      <c r="C8" s="37" t="s">
        <v>52</v>
      </c>
      <c r="D8" s="38">
        <v>334</v>
      </c>
      <c r="E8" s="38">
        <v>111</v>
      </c>
    </row>
    <row r="12" spans="1:5" x14ac:dyDescent="0.25">
      <c r="C12" t="s">
        <v>60</v>
      </c>
    </row>
  </sheetData>
  <mergeCells count="4">
    <mergeCell ref="B6:B8"/>
    <mergeCell ref="B3:C5"/>
    <mergeCell ref="E4:E5"/>
    <mergeCell ref="D4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workbookViewId="0">
      <selection activeCell="A2" sqref="A2"/>
    </sheetView>
  </sheetViews>
  <sheetFormatPr defaultRowHeight="15" x14ac:dyDescent="0.25"/>
  <cols>
    <col min="1" max="1" width="12.28515625" style="1" customWidth="1"/>
    <col min="2" max="3" width="11.28515625" style="39" customWidth="1"/>
    <col min="4" max="4" width="11.28515625" style="50" customWidth="1"/>
    <col min="5" max="12" width="9.140625" style="39"/>
    <col min="13" max="19" width="11.28515625" style="39" customWidth="1"/>
    <col min="20" max="16384" width="9.140625" style="39"/>
  </cols>
  <sheetData>
    <row r="1" spans="1:3" x14ac:dyDescent="0.25">
      <c r="A1" s="4" t="s">
        <v>75</v>
      </c>
    </row>
    <row r="2" spans="1:3" x14ac:dyDescent="0.25">
      <c r="A2" s="4"/>
    </row>
    <row r="3" spans="1:3" x14ac:dyDescent="0.25">
      <c r="A3" s="48" t="s">
        <v>63</v>
      </c>
    </row>
    <row r="4" spans="1:3" x14ac:dyDescent="0.25">
      <c r="A4" s="48"/>
    </row>
    <row r="5" spans="1:3" x14ac:dyDescent="0.25">
      <c r="A5" s="1" t="s">
        <v>69</v>
      </c>
    </row>
    <row r="7" spans="1:3" x14ac:dyDescent="0.25">
      <c r="B7" s="93" t="s">
        <v>64</v>
      </c>
      <c r="C7" s="93"/>
    </row>
    <row r="8" spans="1:3" x14ac:dyDescent="0.25">
      <c r="B8" s="94">
        <v>2020</v>
      </c>
      <c r="C8" s="95"/>
    </row>
    <row r="9" spans="1:3" x14ac:dyDescent="0.25">
      <c r="B9" s="51" t="s">
        <v>65</v>
      </c>
      <c r="C9" s="51" t="s">
        <v>66</v>
      </c>
    </row>
    <row r="10" spans="1:3" x14ac:dyDescent="0.25">
      <c r="A10" s="13">
        <v>43906</v>
      </c>
      <c r="B10" s="18">
        <v>1671</v>
      </c>
      <c r="C10" s="14">
        <f>+B10</f>
        <v>1671</v>
      </c>
    </row>
    <row r="11" spans="1:3" x14ac:dyDescent="0.25">
      <c r="A11" s="13">
        <v>43907</v>
      </c>
      <c r="B11" s="18">
        <v>1845</v>
      </c>
      <c r="C11" s="14">
        <f t="shared" ref="C11:C42" si="0">+C10+B11</f>
        <v>3516</v>
      </c>
    </row>
    <row r="12" spans="1:3" x14ac:dyDescent="0.25">
      <c r="A12" s="13">
        <v>43908</v>
      </c>
      <c r="B12" s="18">
        <v>2311</v>
      </c>
      <c r="C12" s="14">
        <f t="shared" si="0"/>
        <v>5827</v>
      </c>
    </row>
    <row r="13" spans="1:3" x14ac:dyDescent="0.25">
      <c r="A13" s="13">
        <v>43909</v>
      </c>
      <c r="B13" s="18">
        <v>2475</v>
      </c>
      <c r="C13" s="14">
        <f t="shared" si="0"/>
        <v>8302</v>
      </c>
    </row>
    <row r="14" spans="1:3" x14ac:dyDescent="0.25">
      <c r="A14" s="13">
        <v>43910</v>
      </c>
      <c r="B14" s="18">
        <v>2492</v>
      </c>
      <c r="C14" s="14">
        <f t="shared" si="0"/>
        <v>10794</v>
      </c>
    </row>
    <row r="15" spans="1:3" x14ac:dyDescent="0.25">
      <c r="A15" s="13">
        <v>43911</v>
      </c>
      <c r="B15" s="18">
        <v>284</v>
      </c>
      <c r="C15" s="14">
        <f t="shared" si="0"/>
        <v>11078</v>
      </c>
    </row>
    <row r="16" spans="1:3" x14ac:dyDescent="0.25">
      <c r="A16" s="13">
        <v>43912</v>
      </c>
      <c r="B16" s="18">
        <v>140</v>
      </c>
      <c r="C16" s="14">
        <f t="shared" si="0"/>
        <v>11218</v>
      </c>
    </row>
    <row r="17" spans="1:3" x14ac:dyDescent="0.25">
      <c r="A17" s="13">
        <v>43913</v>
      </c>
      <c r="B17" s="18">
        <v>3152</v>
      </c>
      <c r="C17" s="14">
        <f t="shared" si="0"/>
        <v>14370</v>
      </c>
    </row>
    <row r="18" spans="1:3" x14ac:dyDescent="0.25">
      <c r="A18" s="13">
        <v>43914</v>
      </c>
      <c r="B18" s="18">
        <v>2814</v>
      </c>
      <c r="C18" s="14">
        <f t="shared" si="0"/>
        <v>17184</v>
      </c>
    </row>
    <row r="19" spans="1:3" x14ac:dyDescent="0.25">
      <c r="A19" s="13">
        <v>43915</v>
      </c>
      <c r="B19" s="18">
        <v>2908</v>
      </c>
      <c r="C19" s="14">
        <f t="shared" si="0"/>
        <v>20092</v>
      </c>
    </row>
    <row r="20" spans="1:3" x14ac:dyDescent="0.25">
      <c r="A20" s="13">
        <v>43916</v>
      </c>
      <c r="B20" s="18">
        <v>2632</v>
      </c>
      <c r="C20" s="14">
        <f t="shared" si="0"/>
        <v>22724</v>
      </c>
    </row>
    <row r="21" spans="1:3" x14ac:dyDescent="0.25">
      <c r="A21" s="13">
        <v>43917</v>
      </c>
      <c r="B21" s="18">
        <v>2652</v>
      </c>
      <c r="C21" s="14">
        <f t="shared" si="0"/>
        <v>25376</v>
      </c>
    </row>
    <row r="22" spans="1:3" x14ac:dyDescent="0.25">
      <c r="A22" s="13">
        <v>43918</v>
      </c>
      <c r="B22" s="18">
        <v>292</v>
      </c>
      <c r="C22" s="14">
        <f t="shared" si="0"/>
        <v>25668</v>
      </c>
    </row>
    <row r="23" spans="1:3" x14ac:dyDescent="0.25">
      <c r="A23" s="13">
        <v>43919</v>
      </c>
      <c r="B23" s="8">
        <v>125</v>
      </c>
      <c r="C23" s="14">
        <f t="shared" si="0"/>
        <v>25793</v>
      </c>
    </row>
    <row r="24" spans="1:3" x14ac:dyDescent="0.25">
      <c r="A24" s="13">
        <v>43920</v>
      </c>
      <c r="B24" s="18">
        <v>2615</v>
      </c>
      <c r="C24" s="14">
        <f t="shared" si="0"/>
        <v>28408</v>
      </c>
    </row>
    <row r="25" spans="1:3" x14ac:dyDescent="0.25">
      <c r="A25" s="13">
        <v>43921</v>
      </c>
      <c r="B25" s="18">
        <v>1761</v>
      </c>
      <c r="C25" s="14">
        <f t="shared" si="0"/>
        <v>30169</v>
      </c>
    </row>
    <row r="26" spans="1:3" x14ac:dyDescent="0.25">
      <c r="A26" s="13">
        <v>43922</v>
      </c>
      <c r="B26" s="18">
        <v>5940</v>
      </c>
      <c r="C26" s="14">
        <f t="shared" si="0"/>
        <v>36109</v>
      </c>
    </row>
    <row r="27" spans="1:3" x14ac:dyDescent="0.25">
      <c r="A27" s="13">
        <v>43923</v>
      </c>
      <c r="B27" s="18">
        <v>3784</v>
      </c>
      <c r="C27" s="14">
        <f t="shared" si="0"/>
        <v>39893</v>
      </c>
    </row>
    <row r="28" spans="1:3" x14ac:dyDescent="0.25">
      <c r="A28" s="13">
        <v>43924</v>
      </c>
      <c r="B28" s="18">
        <v>3291</v>
      </c>
      <c r="C28" s="14">
        <f t="shared" si="0"/>
        <v>43184</v>
      </c>
    </row>
    <row r="29" spans="1:3" x14ac:dyDescent="0.25">
      <c r="A29" s="13">
        <v>43925</v>
      </c>
      <c r="B29" s="18">
        <v>381</v>
      </c>
      <c r="C29" s="14">
        <f t="shared" si="0"/>
        <v>43565</v>
      </c>
    </row>
    <row r="30" spans="1:3" x14ac:dyDescent="0.25">
      <c r="A30" s="13">
        <v>43926</v>
      </c>
      <c r="B30" s="18">
        <v>197</v>
      </c>
      <c r="C30" s="14">
        <f t="shared" si="0"/>
        <v>43762</v>
      </c>
    </row>
    <row r="31" spans="1:3" x14ac:dyDescent="0.25">
      <c r="A31" s="13">
        <v>43927</v>
      </c>
      <c r="B31" s="18">
        <v>3681</v>
      </c>
      <c r="C31" s="14">
        <f t="shared" si="0"/>
        <v>47443</v>
      </c>
    </row>
    <row r="32" spans="1:3" x14ac:dyDescent="0.25">
      <c r="A32" s="13">
        <v>43928</v>
      </c>
      <c r="B32" s="18">
        <v>2988</v>
      </c>
      <c r="C32" s="14">
        <f t="shared" si="0"/>
        <v>50431</v>
      </c>
    </row>
    <row r="33" spans="1:3" x14ac:dyDescent="0.25">
      <c r="A33" s="13">
        <v>43929</v>
      </c>
      <c r="B33" s="18">
        <v>2754</v>
      </c>
      <c r="C33" s="14">
        <f t="shared" si="0"/>
        <v>53185</v>
      </c>
    </row>
    <row r="34" spans="1:3" x14ac:dyDescent="0.25">
      <c r="A34" s="13">
        <v>43930</v>
      </c>
      <c r="B34" s="18">
        <v>1788</v>
      </c>
      <c r="C34" s="14">
        <f t="shared" si="0"/>
        <v>54973</v>
      </c>
    </row>
    <row r="35" spans="1:3" x14ac:dyDescent="0.25">
      <c r="A35" s="13">
        <v>43931</v>
      </c>
      <c r="B35" s="18">
        <v>396</v>
      </c>
      <c r="C35" s="14">
        <f t="shared" si="0"/>
        <v>55369</v>
      </c>
    </row>
    <row r="36" spans="1:3" x14ac:dyDescent="0.25">
      <c r="A36" s="13">
        <v>43932</v>
      </c>
      <c r="B36" s="18">
        <v>175</v>
      </c>
      <c r="C36" s="14">
        <f t="shared" si="0"/>
        <v>55544</v>
      </c>
    </row>
    <row r="37" spans="1:3" x14ac:dyDescent="0.25">
      <c r="A37" s="13">
        <v>43933</v>
      </c>
      <c r="B37" s="18">
        <v>91</v>
      </c>
      <c r="C37" s="14">
        <f t="shared" si="0"/>
        <v>55635</v>
      </c>
    </row>
    <row r="38" spans="1:3" x14ac:dyDescent="0.25">
      <c r="A38" s="13">
        <v>43934</v>
      </c>
      <c r="B38" s="18">
        <v>1448</v>
      </c>
      <c r="C38" s="14">
        <f t="shared" si="0"/>
        <v>57083</v>
      </c>
    </row>
    <row r="39" spans="1:3" x14ac:dyDescent="0.25">
      <c r="A39" s="13">
        <v>43935</v>
      </c>
      <c r="B39" s="18">
        <v>2108</v>
      </c>
      <c r="C39" s="14">
        <f t="shared" si="0"/>
        <v>59191</v>
      </c>
    </row>
    <row r="40" spans="1:3" x14ac:dyDescent="0.25">
      <c r="A40" s="13">
        <v>43936</v>
      </c>
      <c r="B40" s="18">
        <v>1540</v>
      </c>
      <c r="C40" s="14">
        <f t="shared" si="0"/>
        <v>60731</v>
      </c>
    </row>
    <row r="41" spans="1:3" x14ac:dyDescent="0.25">
      <c r="A41" s="13">
        <v>43937</v>
      </c>
      <c r="B41" s="18">
        <v>979</v>
      </c>
      <c r="C41" s="14">
        <f t="shared" si="0"/>
        <v>61710</v>
      </c>
    </row>
    <row r="42" spans="1:3" x14ac:dyDescent="0.25">
      <c r="A42" s="13">
        <v>43938</v>
      </c>
      <c r="B42" s="18">
        <v>10</v>
      </c>
      <c r="C42" s="32">
        <f t="shared" si="0"/>
        <v>61720</v>
      </c>
    </row>
  </sheetData>
  <mergeCells count="2"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/>
  </sheetViews>
  <sheetFormatPr defaultRowHeight="15" x14ac:dyDescent="0.25"/>
  <cols>
    <col min="1" max="1" width="12.7109375" customWidth="1"/>
    <col min="2" max="3" width="22.42578125" style="27" customWidth="1"/>
  </cols>
  <sheetData>
    <row r="1" spans="1:2" x14ac:dyDescent="0.25">
      <c r="A1" s="4" t="s">
        <v>72</v>
      </c>
    </row>
    <row r="2" spans="1:2" x14ac:dyDescent="0.25">
      <c r="A2" s="39"/>
    </row>
    <row r="3" spans="1:2" x14ac:dyDescent="0.25">
      <c r="A3" s="4" t="s">
        <v>42</v>
      </c>
    </row>
    <row r="4" spans="1:2" x14ac:dyDescent="0.25">
      <c r="A4" s="4" t="s">
        <v>73</v>
      </c>
    </row>
    <row r="5" spans="1:2" x14ac:dyDescent="0.25">
      <c r="A5" s="4" t="s">
        <v>43</v>
      </c>
    </row>
    <row r="6" spans="1:2" x14ac:dyDescent="0.25">
      <c r="A6" s="39"/>
    </row>
    <row r="7" spans="1:2" x14ac:dyDescent="0.25">
      <c r="A7" s="1" t="s">
        <v>69</v>
      </c>
    </row>
    <row r="8" spans="1:2" x14ac:dyDescent="0.25">
      <c r="A8" s="39"/>
    </row>
    <row r="9" spans="1:2" x14ac:dyDescent="0.25">
      <c r="A9" s="39"/>
    </row>
    <row r="10" spans="1:2" x14ac:dyDescent="0.25">
      <c r="A10" s="39"/>
      <c r="B10" s="28" t="s">
        <v>74</v>
      </c>
    </row>
    <row r="11" spans="1:2" x14ac:dyDescent="0.25">
      <c r="A11" s="16">
        <v>202003</v>
      </c>
      <c r="B11" s="7">
        <v>4220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</vt:lpstr>
      <vt:lpstr>Despedimentos coletivos</vt:lpstr>
      <vt:lpstr>Inscrições no IEFP</vt:lpstr>
      <vt:lpstr>DesempregoSegSocial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2020-04-17T13:11:46Z</cp:lastPrinted>
  <dcterms:created xsi:type="dcterms:W3CDTF">2020-03-10T11:53:20Z</dcterms:created>
  <dcterms:modified xsi:type="dcterms:W3CDTF">2020-04-17T14:56:46Z</dcterms:modified>
</cp:coreProperties>
</file>