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sites\Portal_GEP\2_Estudos\4_Indicadores_covid-19\"/>
    </mc:Choice>
  </mc:AlternateContent>
  <xr:revisionPtr revIDLastSave="0" documentId="13_ncr:1_{2575C3BE-E2C1-488D-B14F-7E578973899A}" xr6:coauthVersionLast="36" xr6:coauthVersionMax="36" xr10:uidLastSave="{00000000-0000-0000-0000-000000000000}"/>
  <bookViews>
    <workbookView xWindow="0" yWindow="0" windowWidth="20730" windowHeight="9735" tabRatio="730" xr2:uid="{00000000-000D-0000-FFFF-FFFF00000000}"/>
  </bookViews>
  <sheets>
    <sheet name="Baixas por Isolamento" sheetId="5" r:id="rId1"/>
    <sheet name="Baixas por Doença" sheetId="36" r:id="rId2"/>
    <sheet name="Apoio à Familia 2020" sheetId="56" r:id="rId3"/>
    <sheet name="LOS2021-Pedidos - CAE,Dim,Dist" sheetId="39" r:id="rId4"/>
    <sheet name="LayOffSimplificado 2021 - Total" sheetId="53" r:id="rId5"/>
    <sheet name="ARP-Pedidos - CAE,Dim,Dist" sheetId="60" r:id="rId6"/>
    <sheet name="IEFP - IENAE" sheetId="57" r:id="rId7"/>
    <sheet name="2020 Redução Atividade TI+MOE 1" sheetId="9" r:id="rId8"/>
    <sheet name="2020 Redução Atividade TI+MOE 2" sheetId="33" r:id="rId9"/>
    <sheet name="Despedimentos coletivos" sheetId="58" r:id="rId10"/>
    <sheet name="Inscrições no IEFP" sheetId="59" r:id="rId11"/>
    <sheet name="DES - Apoio Excepcional" sheetId="34" r:id="rId12"/>
    <sheet name="Pedidos Apoios 2021" sheetId="54" r:id="rId13"/>
    <sheet name="Pedidos AERT" sheetId="55" r:id="rId14"/>
  </sheets>
  <definedNames>
    <definedName name="_xlnm.Print_Titles" localSheetId="7">'2020 Redução Atividade TI+MOE 1'!$10:$11</definedName>
    <definedName name="_xlnm.Print_Titles" localSheetId="9">'Despedimentos coletivos'!$7:$8</definedName>
    <definedName name="_xlnm.Print_Titles" localSheetId="10">'Inscrições no IEFP'!$A:$B,'Inscrições no IEFP'!$1:$9</definedName>
  </definedNames>
  <calcPr calcId="191029"/>
</workbook>
</file>

<file path=xl/calcChain.xml><?xml version="1.0" encoding="utf-8"?>
<calcChain xmlns="http://schemas.openxmlformats.org/spreadsheetml/2006/main">
  <c r="J22" i="54" l="1"/>
  <c r="E22" i="54"/>
  <c r="E21" i="54"/>
  <c r="J20" i="54"/>
  <c r="E20" i="54"/>
  <c r="J19" i="54"/>
  <c r="E19" i="54"/>
  <c r="J18" i="54"/>
  <c r="E18" i="54"/>
  <c r="J17" i="54"/>
  <c r="E17" i="54"/>
  <c r="J16" i="54"/>
  <c r="E16" i="54"/>
  <c r="J15" i="54"/>
  <c r="E15" i="54"/>
  <c r="J14" i="54"/>
  <c r="E14" i="54"/>
  <c r="J13" i="54"/>
  <c r="E13" i="54"/>
  <c r="J12" i="54"/>
  <c r="E12" i="54"/>
</calcChain>
</file>

<file path=xl/sharedStrings.xml><?xml version="1.0" encoding="utf-8"?>
<sst xmlns="http://schemas.openxmlformats.org/spreadsheetml/2006/main" count="773" uniqueCount="267">
  <si>
    <t xml:space="preserve">Nº DE BAIXAS POR ISOLAMENTO </t>
  </si>
  <si>
    <t>por data de entrada</t>
  </si>
  <si>
    <t>TOTAL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</si>
  <si>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</si>
  <si>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</si>
  <si>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</si>
  <si>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</si>
  <si>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</si>
  <si>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</si>
  <si>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</si>
  <si>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</si>
  <si>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Trabalhadores Servico Doméstico</t>
  </si>
  <si>
    <t>COIMBRA</t>
  </si>
  <si>
    <t>BRAGANÇA</t>
  </si>
  <si>
    <t>FARO</t>
  </si>
  <si>
    <t>VILA REAL</t>
  </si>
  <si>
    <t>VIANA DO CASTELO</t>
  </si>
  <si>
    <t>PORTALEGRE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</si>
  <si>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</si>
  <si>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</si>
  <si>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</si>
  <si>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</si>
  <si>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</si>
  <si>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</si>
  <si>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</si>
  <si>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</si>
  <si>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</si>
  <si>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</si>
  <si>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</si>
  <si>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</si>
  <si>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</si>
  <si>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</si>
  <si>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</si>
  <si>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PRORROGAÇÃO DE PRESTAÇÕES DE DESEMPREGO</t>
  </si>
  <si>
    <t>BENEFICIARIOS</t>
  </si>
  <si>
    <t>H</t>
  </si>
  <si>
    <t>M</t>
  </si>
  <si>
    <t>até 10 trabalhadores</t>
  </si>
  <si>
    <t>R.A.AÇORES</t>
  </si>
  <si>
    <t>R.A.MADEIRA</t>
  </si>
  <si>
    <t>TOTAL (distinto)</t>
  </si>
  <si>
    <t xml:space="preserve">Notas: </t>
  </si>
  <si>
    <t>NÚMERO DE PEDIDOS DAS MEDIDAS DE APOIO EXTRAORDINÁRIO À REDUÇÃO DA ATIVIDADE ECONÓMICA DE:</t>
  </si>
  <si>
    <t>COVI_PRO_RED_TI</t>
  </si>
  <si>
    <t>COVI_RED_MOE</t>
  </si>
  <si>
    <t>COVI_RED_TI</t>
  </si>
  <si>
    <t>Paragem Total</t>
  </si>
  <si>
    <t>Redução de Actividade</t>
  </si>
  <si>
    <t>DESEMPREGADOS INSCRITOS NO IEFP</t>
  </si>
  <si>
    <t>Fonte: IEFP, IP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</si>
  <si>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</si>
  <si>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</si>
  <si>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</si>
  <si>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</si>
  <si>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</si>
  <si>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</si>
  <si>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</si>
  <si>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</si>
  <si>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</si>
  <si>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</si>
  <si>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</si>
  <si>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</si>
  <si>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FEMININO</t>
  </si>
  <si>
    <t>MASCULINO</t>
  </si>
  <si>
    <t>por mês de referência e sexo</t>
  </si>
  <si>
    <t>Nº Prestações Requeridas</t>
  </si>
  <si>
    <t>REGIÃO AUTÓNOMA DOS AÇORES</t>
  </si>
  <si>
    <t>LANÇAMENTOS DE BAIXAS POR ISOLAMENTO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</si>
  <si>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</si>
  <si>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</si>
  <si>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</si>
  <si>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</si>
  <si>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Independente</t>
  </si>
  <si>
    <t>Serviço Doméstico</t>
  </si>
  <si>
    <t>COVI_RED_TI Total</t>
  </si>
  <si>
    <t>COVI_PRO_RED_TI Total</t>
  </si>
  <si>
    <t>COVI_RED_MOE Total</t>
  </si>
  <si>
    <t>COVI_PRO_RED_MOE</t>
  </si>
  <si>
    <t>COVI_PRO_RED_MOE Total</t>
  </si>
  <si>
    <t xml:space="preserve"> MEDIDAS DE APOIO EXTRAORDINÁRIO À REDUÇÃO DA ATIVIDADE ECONÓMICA  - LANÇAMENTOS</t>
  </si>
  <si>
    <t>Stock, novas inscrições e ofertas captadas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</si>
  <si>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</si>
  <si>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</si>
  <si>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</si>
  <si>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</si>
  <si>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</si>
  <si>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</si>
  <si>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</si>
  <si>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</si>
  <si>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prestações entradas por distrito</t>
  </si>
  <si>
    <t>Por mês de referência</t>
  </si>
  <si>
    <t>TOTAL - Por sexo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</si>
  <si>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</si>
  <si>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</si>
  <si>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</si>
  <si>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</si>
  <si>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</si>
  <si>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e Dimensão de EE</t>
  </si>
  <si>
    <t>Refª a Junho</t>
  </si>
  <si>
    <t>Nota:</t>
  </si>
  <si>
    <t>NUT III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</si>
  <si>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</si>
  <si>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</si>
  <si>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</si>
  <si>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</si>
  <si>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</si>
  <si>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</si>
  <si>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</si>
  <si>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</si>
  <si>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</si>
  <si>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</si>
  <si>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</si>
  <si>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</si>
  <si>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</si>
  <si>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</si>
  <si>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</si>
  <si>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</si>
  <si>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</si>
  <si>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</si>
  <si>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</si>
  <si>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</si>
  <si>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</si>
  <si>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</si>
  <si>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Ignorado</t>
  </si>
  <si>
    <t>Trabalhador Conta de Outrem</t>
  </si>
  <si>
    <t>Refª a Julho</t>
  </si>
  <si>
    <t>R. A. Açores</t>
  </si>
  <si>
    <t xml:space="preserve">R. A. Madeira </t>
  </si>
  <si>
    <t>Refª a Agosto</t>
  </si>
  <si>
    <t>BENEFICIÁRIOS COM LANÇAMENTO DE PRORROGAÇÃO DE SUBSÍDIO SOCIAL DE DESEMPREGO</t>
  </si>
  <si>
    <t>BENEFICIÁRIOS COM LANÇAMENTO DE APOIO EXCEPCIONAL A DESEMPREGADOS</t>
  </si>
  <si>
    <t>Refª a Setembro</t>
  </si>
  <si>
    <t>por sexo</t>
  </si>
  <si>
    <t>Refª a Outubro</t>
  </si>
  <si>
    <t>Refª a Novembro</t>
  </si>
  <si>
    <t>Feminino</t>
  </si>
  <si>
    <t>Masculino</t>
  </si>
  <si>
    <t>Nº DE BAIXAS POR DOENÇA</t>
  </si>
  <si>
    <t>Refª a Dezembro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</si>
  <si>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</si>
  <si>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</si>
  <si>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</si>
  <si>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</si>
  <si>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</si>
  <si>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</si>
  <si>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</si>
  <si>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</si>
  <si>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</si>
  <si>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</si>
  <si>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Trabalhadores (distintos)</t>
  </si>
  <si>
    <t>CAE</t>
  </si>
  <si>
    <t>CAE Rev2.1</t>
  </si>
  <si>
    <t>CAE desconhecido</t>
  </si>
  <si>
    <t>Pequenas</t>
  </si>
  <si>
    <t>Média</t>
  </si>
  <si>
    <t>Grandes</t>
  </si>
  <si>
    <t xml:space="preserve">Microempresas </t>
  </si>
  <si>
    <t>Sendo dados provisórios, a soma das parcelas pode não corresponder ao total por não se encontrar disponível informação sobre o escalão de dimensão de todas as entidades</t>
  </si>
  <si>
    <t>Nota: Situação da base de dados 27/01/2021</t>
  </si>
  <si>
    <t>Redução Actividade Trabalhador Independente (Março a Dezembro)</t>
  </si>
  <si>
    <t>Prorrogação - Redução Actividade Trabalhador Independente (Abril a Dezembro)</t>
  </si>
  <si>
    <t>Redução Actividade Trabalhador Membro Orgão Estatutário (Março a Dezembro) (*)</t>
  </si>
  <si>
    <t>Prorrogação - Redução Actividade Trabalhador Membro Orgão Estatutário (Maio a Dezembro)</t>
  </si>
  <si>
    <t>A Agricultura, produção animal, caça, floresta e pesca</t>
  </si>
  <si>
    <t>B Indústrias extractivas</t>
  </si>
  <si>
    <t>C Indústrias transformadoras</t>
  </si>
  <si>
    <t>D Electricidade, gás, vapor, água quente e fria e ar frio</t>
  </si>
  <si>
    <t>E Captação, tratamento e distribuição de água; saneamento, gestão de resíduos e despoluição</t>
  </si>
  <si>
    <t>F Construção</t>
  </si>
  <si>
    <t>G Comércio por grosso e a retalho; reparação de veículos automóveis e motociclos</t>
  </si>
  <si>
    <t>H Transportes e armazenagem</t>
  </si>
  <si>
    <t>I Alojamento, restauração e similares</t>
  </si>
  <si>
    <t xml:space="preserve">J Actividades de informação e de comunicação </t>
  </si>
  <si>
    <t>K Actividades financeiras e de seguros</t>
  </si>
  <si>
    <t>L Actividades imobiliárias</t>
  </si>
  <si>
    <t>M Actividades de consultoria, científicas, técnicas e similares</t>
  </si>
  <si>
    <t>N Actividades administrativas e dos serviços de apoio</t>
  </si>
  <si>
    <t>O Administração pública e defesa; segurança social obrigatória</t>
  </si>
  <si>
    <t>P Educação</t>
  </si>
  <si>
    <t>Q Actividades de saúde humana e apoio social</t>
  </si>
  <si>
    <t>R Actividades artísticas, de espectáculos, desportivas e recreativas</t>
  </si>
  <si>
    <t>S Outras actividades de serviços</t>
  </si>
  <si>
    <t>T + U (Actividades das famílias empregadoras de pessoal doméstico e actividades de produção das  famílias para uso próprio + Actividades dos organismos internacionais e outras instituições extra-territoriais)</t>
  </si>
  <si>
    <t>CAE Rev. 2.1</t>
  </si>
  <si>
    <t>Distrito</t>
  </si>
  <si>
    <t>LANÇAMENTOS DE BAIXAS POR DOENÇA</t>
  </si>
  <si>
    <t>por mês a que respeita o apoio</t>
  </si>
  <si>
    <t>Entidades Empregadoras (distintas)</t>
  </si>
  <si>
    <t>por Distrito/Região Autónoma, NUTSIII e CAE</t>
  </si>
  <si>
    <t>2) a soma de parcelas pode não corresponder ao total por não se encontrar informação disponível sobre todas as dimensões analisadas</t>
  </si>
  <si>
    <t>%</t>
  </si>
  <si>
    <t>Nº</t>
  </si>
  <si>
    <t>Trabalhadores</t>
  </si>
  <si>
    <t>NISS_EE</t>
  </si>
  <si>
    <t>EE por Dimensão</t>
  </si>
  <si>
    <t>Distrito / Região Autónoma</t>
  </si>
  <si>
    <t>TOTAL NISS_EE</t>
  </si>
  <si>
    <t>TOTAL Trabalhadores</t>
  </si>
  <si>
    <t>E COM REMUNERAÇÃO DECLARADA EM 2020-07</t>
  </si>
  <si>
    <t>Apoio à Retoma Progressiva - Pedidos</t>
  </si>
  <si>
    <t>EEs QUE ENTREGARAM DOCUMENTO - COVID19 - Apoio à Retoma Progressiva (Pedidos)</t>
  </si>
  <si>
    <t>Secção da CAE (Rev. 3)</t>
  </si>
  <si>
    <t>1 RMMG</t>
  </si>
  <si>
    <t>2 RMMG</t>
  </si>
  <si>
    <t>Lisboa VT</t>
  </si>
  <si>
    <t>T Actividades das famílias empregadoras de pessoal doméstico e actividades de produção das  famílias para uso próprio</t>
  </si>
  <si>
    <t>U Actividades dos organismos internacionais e outras instituições extra-territoriais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</si>
  <si>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 IEFP, IP</t>
    </r>
  </si>
  <si>
    <r>
      <rPr>
        <b/>
        <sz val="11"/>
        <color theme="1"/>
        <rFont val="Calibri"/>
        <family val="2"/>
        <scheme val="minor"/>
      </rPr>
      <t>Notas</t>
    </r>
    <r>
      <rPr>
        <sz val="11"/>
        <color theme="1"/>
        <rFont val="Calibri"/>
        <family val="2"/>
        <scheme val="minor"/>
      </rPr>
      <t>: O número de candidaturas corresponde ao número de entidades empregadoras i.e. uma candidatura por entidade empregadora; o número de postos de trabalho corresponde ao número considerado para efeitos de determinação do montante dos apoios.</t>
    </r>
  </si>
  <si>
    <t>TRABALHADOR INDEPENDENTE - INICIAL (COVI_RED_TI)</t>
  </si>
  <si>
    <t>MEMBRO DE ORGAO ESTATUTÁRIO - INICIAL (COVI_RED_MOE)</t>
  </si>
  <si>
    <t>por data de referência do mês do pedido e tipo pedido</t>
  </si>
  <si>
    <t>Nota: (*) Os valores de Abril (relativos aos pedidos iniciais), incluem prorrogações de Março</t>
  </si>
  <si>
    <t>Nº candidaturas entradas</t>
  </si>
  <si>
    <t>janeiro 2021</t>
  </si>
  <si>
    <t>Baixa por Isolamento (O Próprio)</t>
  </si>
  <si>
    <t>Baixa por Isolamento (Por Descendente)</t>
  </si>
  <si>
    <t>março 2020</t>
  </si>
  <si>
    <t>Trabalhadores a despedir 
(dados acumulados)</t>
  </si>
  <si>
    <t>Membro de Orgão Estatutário</t>
  </si>
  <si>
    <t>Trabalhador Conta de Ourém</t>
  </si>
  <si>
    <t>REDUCAO ACTIVIDADE (26)</t>
  </si>
  <si>
    <t xml:space="preserve"> DESPROTECÇÃO SOCIAL (28B)</t>
  </si>
  <si>
    <t>INCENTIVO À ATIVIDADE PROFISSIONAL (28A)</t>
  </si>
  <si>
    <t>APOIO À FAMILIA</t>
  </si>
  <si>
    <t xml:space="preserve">MEDIDA EXTRAORDINÁRIA DE INCENTIVO À ATIVIDADE PROFISSIONAL </t>
  </si>
  <si>
    <t>MEDIDA DE ENQUADRAMENTO DE SITUAÇÕES DE DESPROTECÇÃO SOCIAL</t>
  </si>
  <si>
    <t>MEDIDA DE APOIO EXTRAORDINÁRIO À REDUÇÃO DA ATIVIDADE ECONÓMICA</t>
  </si>
  <si>
    <t xml:space="preserve">MEDIDA DE APOIO EXCECIONAL À FAMÍLIA </t>
  </si>
  <si>
    <t xml:space="preserve">NÚMERO DE PEDIDOS </t>
  </si>
  <si>
    <t>Nº candidaturas a aprovar/aprovadas</t>
  </si>
  <si>
    <t>Nota: os lançamentos são referentes aos beneficiários efetivos da prestação (cada beneficiário pode apresentar mais do que um requerimento da prestação).</t>
  </si>
  <si>
    <r>
      <t xml:space="preserve">1) a informação respeita ao universo de trabalhadores das EE que entregaram documento, </t>
    </r>
    <r>
      <rPr>
        <b/>
        <u/>
        <sz val="11"/>
        <color theme="1"/>
        <rFont val="Calibri"/>
        <family val="2"/>
        <scheme val="minor"/>
      </rPr>
      <t>não necessariamente ao número total de trabalhadores efetivamente em situação de layoff simplificado</t>
    </r>
  </si>
  <si>
    <t>3) O escalão de trabalhadores é calculado com base nas qualificações activas da EE</t>
  </si>
  <si>
    <r>
      <t xml:space="preserve">1) a informação respeita aos trabalhadores das EE que entregaram documento, </t>
    </r>
    <r>
      <rPr>
        <b/>
        <u/>
        <sz val="11"/>
        <color theme="1"/>
        <rFont val="Calibri"/>
        <family val="2"/>
        <scheme val="minor"/>
      </rPr>
      <t>não necessariamente ao número total de trabalhadores efetivamente com apoio</t>
    </r>
  </si>
  <si>
    <t>fevereiro</t>
  </si>
  <si>
    <t>INCENTIVO EXTRAORDINÁRIO À NORMALIZAÇÃO DA ATIVIDADE ECONÓMICA
Informação a 28-02-2021</t>
  </si>
  <si>
    <t>00 Outros</t>
  </si>
  <si>
    <t>Soma:</t>
  </si>
  <si>
    <t>Situação a 01/03/2021</t>
  </si>
  <si>
    <t>LANCAMENTOS POR MÊS DE REFERÊNCIA</t>
  </si>
  <si>
    <t>Prorrogação da concessão do subsídio de desemprego</t>
  </si>
  <si>
    <t>Prorrogação da concessão do subsídio de desemprego parcial</t>
  </si>
  <si>
    <t>PRORROGAÇÃO AUTOMÁTICA DAS PRESTAÇÕES DESEMPREGO (Artigo 154º da LOE2021)</t>
  </si>
  <si>
    <t>Novas inscrições
(fluxo mensal)</t>
  </si>
  <si>
    <t>Ofertas captadas
(fluxo mensal)</t>
  </si>
  <si>
    <t>Colocações
(fluxo mensal)</t>
  </si>
  <si>
    <t>Desemprego registado
(stock no fim do mês)</t>
  </si>
  <si>
    <t>Nota: Situação da base de dados 02/03/2021</t>
  </si>
  <si>
    <t>mar-dez 2020</t>
  </si>
  <si>
    <t>E COM REMUNERAÇÃO DECLARADA EM 2020-12</t>
  </si>
  <si>
    <t>EEs QUE ENTREGARAM DOCUMENTO - COVID19 - Layoff Simplificado em 2021 (Pedidos desde 15/01/2021)</t>
  </si>
  <si>
    <t>Layoff Simplificado - Pedidos desde 15/01/2021</t>
  </si>
  <si>
    <t>Delegação Regional IEFP</t>
  </si>
  <si>
    <t>Postos de trabalho considerados</t>
  </si>
  <si>
    <t>Situação a 28/02/2021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</si>
  <si>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</si>
  <si>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Entidades Empregadoras</t>
  </si>
  <si>
    <t>Covid - Layoff Simplificado</t>
  </si>
  <si>
    <t>PROCESSOS LAYOFF CARREGADOS EM SISS NO ESTADO VALIDO - COVID19 - LAYOFF SIMPLIFICADO (INICIAL), COM DATA DE INICIO&gt;=20210115</t>
  </si>
  <si>
    <t>Situação da base de dados 10/03/2021</t>
  </si>
  <si>
    <t>NÚMERO DE PEDIDOS APOIO EXTRAORDINÁRIO AO RENDIMENTO DOS TRABALHADORES</t>
  </si>
  <si>
    <t>Nota: Situação da base de dados 10/03/2021</t>
  </si>
  <si>
    <t>Mês de referência: fevereiro</t>
  </si>
  <si>
    <t>Mês de referência: janeiro</t>
  </si>
  <si>
    <t>São indicadas as empresas que apresentaram pedido válido e o universo de trabalhadores abrangidos.</t>
  </si>
  <si>
    <t>Referência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</si>
</sst>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dd\-mm\-yyyy;@"/>
    <numFmt numFmtId="166" formatCode="0.0%"/>
    <numFmt numFmtId="167" formatCode="[$-816]d/mmm;@"/>
    <numFmt numFmtId="168" formatCode="_-* #,##0.00\ [$€-816]_-;\-* #,##0.00\ [$€-816]_-;_-* &quot;-&quot;??\ [$€-816]_-;_-@_-"/>
    <numFmt numFmtId="169" formatCode="_-* #,##0_-;\-* #,##0_-;_-* &quot;-&quot;??_-;_-@_-"/>
    <numFmt numFmtId="170" formatCode="###,###,###,###,###;\-###,###,###,###,###;0"/>
    <numFmt numFmtId="171" formatCode="#,##0_ ;\-#,##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D08E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</cellStyleXfs>
  <cellXfs count="4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66" fontId="0" fillId="0" borderId="1" xfId="1" applyNumberFormat="1" applyFont="1" applyBorder="1"/>
    <xf numFmtId="0" fontId="6" fillId="0" borderId="0" xfId="0" applyFont="1"/>
    <xf numFmtId="49" fontId="3" fillId="0" borderId="0" xfId="0" applyNumberFormat="1" applyFont="1" applyFill="1" applyBorder="1"/>
    <xf numFmtId="0" fontId="1" fillId="0" borderId="0" xfId="0" applyFont="1" applyAlignment="1">
      <alignment horizontal="left" inden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9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18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18" xfId="0" applyNumberFormat="1" applyFont="1" applyFill="1" applyBorder="1" applyAlignment="1" applyProtection="1">
      <alignment horizontal="right" vertical="center"/>
      <protection locked="0"/>
    </xf>
    <xf numFmtId="3" fontId="0" fillId="6" borderId="24" xfId="0" applyNumberFormat="1" applyFont="1" applyFill="1" applyBorder="1" applyAlignment="1" applyProtection="1">
      <alignment horizontal="right" vertical="center"/>
      <protection locked="0"/>
    </xf>
    <xf numFmtId="3" fontId="0" fillId="6" borderId="10" xfId="0" applyNumberFormat="1" applyFont="1" applyFill="1" applyBorder="1" applyAlignment="1" applyProtection="1">
      <alignment horizontal="right" vertical="center"/>
      <protection locked="0"/>
    </xf>
    <xf numFmtId="3" fontId="0" fillId="6" borderId="18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8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8" borderId="4" xfId="0" applyFont="1" applyFill="1" applyBorder="1" applyAlignment="1">
      <alignment horizontal="center" vertical="center" textRotation="90"/>
    </xf>
    <xf numFmtId="3" fontId="0" fillId="6" borderId="8" xfId="0" applyNumberFormat="1" applyFont="1" applyFill="1" applyBorder="1" applyAlignment="1" applyProtection="1">
      <alignment horizontal="right" vertical="center"/>
      <protection locked="0"/>
    </xf>
    <xf numFmtId="3" fontId="0" fillId="6" borderId="19" xfId="0" applyNumberFormat="1" applyFont="1" applyFill="1" applyBorder="1" applyAlignment="1" applyProtection="1">
      <alignment horizontal="right" vertical="center"/>
      <protection locked="0"/>
    </xf>
    <xf numFmtId="3" fontId="0" fillId="0" borderId="25" xfId="0" applyNumberFormat="1" applyFont="1" applyFill="1" applyBorder="1"/>
    <xf numFmtId="0" fontId="1" fillId="8" borderId="29" xfId="0" applyFont="1" applyFill="1" applyBorder="1" applyAlignment="1">
      <alignment wrapText="1"/>
    </xf>
    <xf numFmtId="3" fontId="0" fillId="0" borderId="19" xfId="0" applyNumberFormat="1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8" borderId="36" xfId="0" applyFont="1" applyFill="1" applyBorder="1" applyAlignment="1">
      <alignment horizontal="center" vertical="center" textRotation="90"/>
    </xf>
    <xf numFmtId="0" fontId="1" fillId="8" borderId="37" xfId="0" applyFont="1" applyFill="1" applyBorder="1" applyAlignment="1">
      <alignment horizontal="center" vertical="center" textRotation="90"/>
    </xf>
    <xf numFmtId="3" fontId="1" fillId="4" borderId="35" xfId="0" applyNumberFormat="1" applyFont="1" applyFill="1" applyBorder="1"/>
    <xf numFmtId="3" fontId="1" fillId="0" borderId="38" xfId="0" applyNumberFormat="1" applyFont="1" applyFill="1" applyBorder="1"/>
    <xf numFmtId="3" fontId="1" fillId="0" borderId="39" xfId="0" applyNumberFormat="1" applyFont="1" applyFill="1" applyBorder="1"/>
    <xf numFmtId="0" fontId="1" fillId="8" borderId="40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3" fontId="0" fillId="0" borderId="0" xfId="0" applyNumberFormat="1" applyAlignment="1">
      <alignment horizontal="left"/>
    </xf>
    <xf numFmtId="3" fontId="0" fillId="6" borderId="32" xfId="0" applyNumberFormat="1" applyFont="1" applyFill="1" applyBorder="1"/>
    <xf numFmtId="3" fontId="0" fillId="6" borderId="14" xfId="0" applyNumberFormat="1" applyFont="1" applyFill="1" applyBorder="1"/>
    <xf numFmtId="0" fontId="1" fillId="8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169" fontId="0" fillId="0" borderId="9" xfId="2" applyNumberFormat="1" applyFont="1" applyBorder="1"/>
    <xf numFmtId="169" fontId="0" fillId="0" borderId="11" xfId="2" applyNumberFormat="1" applyFont="1" applyBorder="1"/>
    <xf numFmtId="0" fontId="0" fillId="6" borderId="24" xfId="0" applyFill="1" applyBorder="1" applyAlignment="1" applyProtection="1">
      <alignment horizontal="right" vertical="center"/>
      <protection locked="0"/>
    </xf>
    <xf numFmtId="167" fontId="1" fillId="6" borderId="30" xfId="0" applyNumberFormat="1" applyFont="1" applyFill="1" applyBorder="1"/>
    <xf numFmtId="3" fontId="0" fillId="6" borderId="24" xfId="0" applyNumberFormat="1" applyFill="1" applyBorder="1" applyAlignment="1" applyProtection="1">
      <alignment horizontal="right" vertical="center"/>
      <protection locked="0"/>
    </xf>
    <xf numFmtId="0" fontId="1" fillId="3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 wrapText="1"/>
    </xf>
    <xf numFmtId="3" fontId="0" fillId="4" borderId="29" xfId="0" applyNumberFormat="1" applyFont="1" applyFill="1" applyBorder="1"/>
    <xf numFmtId="3" fontId="0" fillId="4" borderId="30" xfId="0" applyNumberFormat="1" applyFont="1" applyFill="1" applyBorder="1"/>
    <xf numFmtId="3" fontId="0" fillId="0" borderId="33" xfId="0" applyNumberFormat="1" applyFont="1" applyFill="1" applyBorder="1"/>
    <xf numFmtId="3" fontId="0" fillId="0" borderId="13" xfId="0" applyNumberFormat="1" applyFont="1" applyFill="1" applyBorder="1"/>
    <xf numFmtId="3" fontId="0" fillId="0" borderId="26" xfId="0" applyNumberFormat="1" applyFont="1" applyFill="1" applyBorder="1"/>
    <xf numFmtId="0" fontId="1" fillId="2" borderId="47" xfId="0" applyFont="1" applyFill="1" applyBorder="1" applyAlignment="1">
      <alignment horizontal="center" wrapText="1"/>
    </xf>
    <xf numFmtId="165" fontId="0" fillId="0" borderId="0" xfId="0" applyNumberFormat="1" applyFont="1" applyBorder="1" applyAlignment="1">
      <alignment horizontal="left" vertical="center"/>
    </xf>
    <xf numFmtId="169" fontId="0" fillId="0" borderId="1" xfId="2" applyNumberFormat="1" applyFont="1" applyBorder="1" applyAlignment="1">
      <alignment horizontal="left"/>
    </xf>
    <xf numFmtId="3" fontId="0" fillId="4" borderId="31" xfId="0" applyNumberFormat="1" applyFont="1" applyFill="1" applyBorder="1"/>
    <xf numFmtId="3" fontId="0" fillId="0" borderId="12" xfId="0" applyNumberFormat="1" applyFont="1" applyFill="1" applyBorder="1"/>
    <xf numFmtId="0" fontId="1" fillId="2" borderId="50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3" fontId="0" fillId="6" borderId="8" xfId="0" applyNumberFormat="1" applyFont="1" applyFill="1" applyBorder="1"/>
    <xf numFmtId="3" fontId="0" fillId="6" borderId="10" xfId="0" applyNumberFormat="1" applyFont="1" applyFill="1" applyBorder="1"/>
    <xf numFmtId="3" fontId="0" fillId="6" borderId="12" xfId="0" applyNumberFormat="1" applyFont="1" applyFill="1" applyBorder="1"/>
    <xf numFmtId="3" fontId="0" fillId="6" borderId="28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9" fontId="0" fillId="5" borderId="1" xfId="2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51" xfId="0" applyFont="1" applyFill="1" applyBorder="1" applyAlignment="1">
      <alignment horizontal="center" wrapText="1"/>
    </xf>
    <xf numFmtId="3" fontId="0" fillId="6" borderId="34" xfId="0" applyNumberFormat="1" applyFont="1" applyFill="1" applyBorder="1"/>
    <xf numFmtId="3" fontId="0" fillId="6" borderId="15" xfId="0" applyNumberFormat="1" applyFont="1" applyFill="1" applyBorder="1"/>
    <xf numFmtId="3" fontId="0" fillId="6" borderId="52" xfId="0" applyNumberFormat="1" applyFont="1" applyFill="1" applyBorder="1"/>
    <xf numFmtId="167" fontId="1" fillId="6" borderId="0" xfId="0" applyNumberFormat="1" applyFont="1" applyFill="1" applyBorder="1"/>
    <xf numFmtId="3" fontId="0" fillId="6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Border="1"/>
    <xf numFmtId="169" fontId="1" fillId="0" borderId="1" xfId="2" applyNumberFormat="1" applyFont="1" applyBorder="1" applyAlignment="1">
      <alignment horizontal="left"/>
    </xf>
    <xf numFmtId="169" fontId="1" fillId="5" borderId="1" xfId="2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 vertical="center"/>
    </xf>
    <xf numFmtId="0" fontId="0" fillId="0" borderId="0" xfId="0" applyFont="1" applyBorder="1"/>
    <xf numFmtId="169" fontId="0" fillId="0" borderId="0" xfId="2" applyNumberFormat="1" applyFont="1" applyBorder="1"/>
    <xf numFmtId="3" fontId="0" fillId="6" borderId="33" xfId="0" applyNumberFormat="1" applyFont="1" applyFill="1" applyBorder="1"/>
    <xf numFmtId="3" fontId="0" fillId="6" borderId="13" xfId="0" applyNumberFormat="1" applyFont="1" applyFill="1" applyBorder="1"/>
    <xf numFmtId="3" fontId="0" fillId="6" borderId="26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11" borderId="3" xfId="0" applyNumberFormat="1" applyFill="1" applyBorder="1"/>
    <xf numFmtId="3" fontId="1" fillId="11" borderId="23" xfId="0" applyNumberFormat="1" applyFont="1" applyFill="1" applyBorder="1"/>
    <xf numFmtId="3" fontId="0" fillId="11" borderId="2" xfId="0" applyNumberFormat="1" applyFill="1" applyBorder="1"/>
    <xf numFmtId="0" fontId="1" fillId="2" borderId="53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 wrapText="1"/>
    </xf>
    <xf numFmtId="3" fontId="0" fillId="0" borderId="34" xfId="0" applyNumberFormat="1" applyFont="1" applyFill="1" applyBorder="1"/>
    <xf numFmtId="3" fontId="0" fillId="0" borderId="15" xfId="0" applyNumberFormat="1" applyFont="1" applyFill="1" applyBorder="1"/>
    <xf numFmtId="3" fontId="0" fillId="0" borderId="52" xfId="0" applyNumberFormat="1" applyFont="1" applyFill="1" applyBorder="1"/>
    <xf numFmtId="3" fontId="0" fillId="0" borderId="20" xfId="0" applyNumberFormat="1" applyFont="1" applyFill="1" applyBorder="1"/>
    <xf numFmtId="3" fontId="0" fillId="0" borderId="24" xfId="0" applyNumberFormat="1" applyFont="1" applyFill="1" applyBorder="1"/>
    <xf numFmtId="3" fontId="0" fillId="0" borderId="27" xfId="0" applyNumberFormat="1" applyFont="1" applyFill="1" applyBorder="1"/>
    <xf numFmtId="0" fontId="1" fillId="2" borderId="56" xfId="0" applyFont="1" applyFill="1" applyBorder="1" applyAlignment="1">
      <alignment horizontal="center" wrapText="1"/>
    </xf>
    <xf numFmtId="3" fontId="1" fillId="6" borderId="32" xfId="0" applyNumberFormat="1" applyFont="1" applyFill="1" applyBorder="1"/>
    <xf numFmtId="3" fontId="0" fillId="6" borderId="3" xfId="0" applyNumberFormat="1" applyFill="1" applyBorder="1"/>
    <xf numFmtId="3" fontId="1" fillId="6" borderId="23" xfId="0" applyNumberFormat="1" applyFont="1" applyFill="1" applyBorder="1"/>
    <xf numFmtId="3" fontId="0" fillId="6" borderId="2" xfId="0" applyNumberFormat="1" applyFill="1" applyBorder="1"/>
    <xf numFmtId="3" fontId="0" fillId="6" borderId="10" xfId="0" applyNumberFormat="1" applyFill="1" applyBorder="1" applyAlignment="1" applyProtection="1">
      <alignment horizontal="right" vertical="center"/>
      <protection locked="0"/>
    </xf>
    <xf numFmtId="0" fontId="0" fillId="6" borderId="14" xfId="0" applyFill="1" applyBorder="1" applyAlignment="1" applyProtection="1">
      <alignment horizontal="right" vertical="center"/>
      <protection locked="0"/>
    </xf>
    <xf numFmtId="0" fontId="0" fillId="6" borderId="0" xfId="0" applyFill="1" applyBorder="1" applyAlignment="1" applyProtection="1">
      <alignment horizontal="right" vertical="center"/>
      <protection locked="0"/>
    </xf>
    <xf numFmtId="14" fontId="1" fillId="6" borderId="1" xfId="0" applyNumberFormat="1" applyFont="1" applyFill="1" applyBorder="1" applyAlignment="1">
      <alignment horizontal="left"/>
    </xf>
    <xf numFmtId="0" fontId="0" fillId="6" borderId="0" xfId="0" applyFill="1" applyAlignment="1">
      <alignment horizontal="center"/>
    </xf>
    <xf numFmtId="3" fontId="0" fillId="6" borderId="0" xfId="0" applyNumberFormat="1" applyFill="1"/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4" xfId="0" applyNumberFormat="1" applyFont="1" applyFill="1" applyBorder="1"/>
    <xf numFmtId="3" fontId="0" fillId="6" borderId="20" xfId="0" applyNumberFormat="1" applyFont="1" applyFill="1" applyBorder="1" applyAlignment="1" applyProtection="1">
      <alignment horizontal="right" vertical="center"/>
      <protection locked="0"/>
    </xf>
    <xf numFmtId="3" fontId="0" fillId="6" borderId="32" xfId="0" applyNumberFormat="1" applyFont="1" applyFill="1" applyBorder="1" applyAlignment="1" applyProtection="1">
      <alignment horizontal="right" vertical="center"/>
      <protection locked="0"/>
    </xf>
    <xf numFmtId="3" fontId="0" fillId="6" borderId="33" xfId="0" applyNumberFormat="1" applyFont="1" applyFill="1" applyBorder="1" applyAlignment="1" applyProtection="1">
      <alignment horizontal="right" vertical="center"/>
      <protection locked="0"/>
    </xf>
    <xf numFmtId="3" fontId="0" fillId="6" borderId="57" xfId="0" applyNumberFormat="1" applyFont="1" applyFill="1" applyBorder="1" applyAlignment="1" applyProtection="1">
      <alignment horizontal="right" vertical="center"/>
      <protection locked="0"/>
    </xf>
    <xf numFmtId="3" fontId="0" fillId="6" borderId="58" xfId="0" applyNumberFormat="1" applyFont="1" applyFill="1" applyBorder="1" applyAlignment="1" applyProtection="1">
      <alignment horizontal="right" vertical="center"/>
      <protection locked="0"/>
    </xf>
    <xf numFmtId="3" fontId="0" fillId="6" borderId="25" xfId="0" applyNumberFormat="1" applyFont="1" applyFill="1" applyBorder="1"/>
    <xf numFmtId="3" fontId="0" fillId="6" borderId="27" xfId="0" applyNumberFormat="1" applyFont="1" applyFill="1" applyBorder="1"/>
    <xf numFmtId="3" fontId="0" fillId="6" borderId="59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2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/>
    <xf numFmtId="3" fontId="0" fillId="6" borderId="23" xfId="0" applyNumberFormat="1" applyFont="1" applyFill="1" applyBorder="1"/>
    <xf numFmtId="3" fontId="0" fillId="6" borderId="17" xfId="0" applyNumberFormat="1" applyFont="1" applyFill="1" applyBorder="1"/>
    <xf numFmtId="3" fontId="0" fillId="0" borderId="25" xfId="0" applyNumberFormat="1" applyBorder="1"/>
    <xf numFmtId="49" fontId="0" fillId="0" borderId="0" xfId="0" applyNumberFormat="1" applyFill="1" applyBorder="1"/>
    <xf numFmtId="0" fontId="0" fillId="0" borderId="60" xfId="0" applyBorder="1"/>
    <xf numFmtId="0" fontId="0" fillId="0" borderId="42" xfId="0" applyBorder="1"/>
    <xf numFmtId="3" fontId="0" fillId="0" borderId="10" xfId="0" applyNumberFormat="1" applyBorder="1"/>
    <xf numFmtId="3" fontId="0" fillId="0" borderId="12" xfId="0" applyNumberFormat="1" applyBorder="1"/>
    <xf numFmtId="166" fontId="0" fillId="0" borderId="25" xfId="1" applyNumberFormat="1" applyFont="1" applyBorder="1"/>
    <xf numFmtId="166" fontId="0" fillId="0" borderId="24" xfId="1" applyNumberFormat="1" applyFont="1" applyBorder="1"/>
    <xf numFmtId="166" fontId="0" fillId="0" borderId="27" xfId="1" applyNumberFormat="1" applyFont="1" applyBorder="1"/>
    <xf numFmtId="3" fontId="4" fillId="4" borderId="9" xfId="0" applyNumberFormat="1" applyFont="1" applyFill="1" applyBorder="1" applyAlignment="1">
      <alignment horizontal="left" vertical="center"/>
    </xf>
    <xf numFmtId="49" fontId="0" fillId="0" borderId="11" xfId="0" applyNumberFormat="1" applyBorder="1"/>
    <xf numFmtId="3" fontId="4" fillId="4" borderId="11" xfId="0" applyNumberFormat="1" applyFont="1" applyFill="1" applyBorder="1" applyAlignment="1">
      <alignment horizontal="left" vertical="center"/>
    </xf>
    <xf numFmtId="49" fontId="0" fillId="0" borderId="61" xfId="0" applyNumberFormat="1" applyBorder="1"/>
    <xf numFmtId="0" fontId="11" fillId="2" borderId="1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left" vertical="center"/>
    </xf>
    <xf numFmtId="3" fontId="4" fillId="4" borderId="55" xfId="0" applyNumberFormat="1" applyFont="1" applyFill="1" applyBorder="1" applyAlignment="1">
      <alignment horizontal="right" vertical="center"/>
    </xf>
    <xf numFmtId="3" fontId="4" fillId="4" borderId="56" xfId="0" applyNumberFormat="1" applyFont="1" applyFill="1" applyBorder="1" applyAlignment="1">
      <alignment horizontal="left" vertical="center"/>
    </xf>
    <xf numFmtId="3" fontId="4" fillId="4" borderId="50" xfId="0" applyNumberFormat="1" applyFont="1" applyFill="1" applyBorder="1" applyAlignment="1">
      <alignment horizontal="right" vertical="center"/>
    </xf>
    <xf numFmtId="3" fontId="4" fillId="4" borderId="58" xfId="0" applyNumberFormat="1" applyFont="1" applyFill="1" applyBorder="1" applyAlignment="1">
      <alignment horizontal="right" vertical="center"/>
    </xf>
    <xf numFmtId="9" fontId="4" fillId="4" borderId="58" xfId="1" applyFont="1" applyFill="1" applyBorder="1" applyAlignment="1">
      <alignment horizontal="right" vertical="center"/>
    </xf>
    <xf numFmtId="9" fontId="4" fillId="4" borderId="49" xfId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/>
    </xf>
    <xf numFmtId="0" fontId="0" fillId="0" borderId="1" xfId="3" applyNumberFormat="1" applyFont="1" applyFill="1" applyBorder="1" applyAlignment="1">
      <alignment horizontal="left" vertical="center"/>
    </xf>
    <xf numFmtId="170" fontId="0" fillId="0" borderId="1" xfId="3" applyNumberFormat="1" applyFont="1" applyFill="1" applyBorder="1" applyAlignment="1">
      <alignment horizontal="right" vertical="center"/>
    </xf>
    <xf numFmtId="170" fontId="5" fillId="0" borderId="1" xfId="3" applyNumberFormat="1" applyFont="1" applyFill="1" applyBorder="1" applyAlignment="1">
      <alignment horizontal="right" vertical="center"/>
    </xf>
    <xf numFmtId="49" fontId="1" fillId="5" borderId="1" xfId="3" applyNumberFormat="1" applyFont="1" applyFill="1" applyBorder="1" applyAlignment="1">
      <alignment horizontal="left" vertical="center"/>
    </xf>
    <xf numFmtId="170" fontId="1" fillId="5" borderId="1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1" fillId="8" borderId="9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" fillId="0" borderId="61" xfId="0" applyFont="1" applyFill="1" applyBorder="1" applyAlignment="1">
      <alignment horizontal="right" wrapText="1"/>
    </xf>
    <xf numFmtId="0" fontId="9" fillId="0" borderId="0" xfId="0" applyFont="1"/>
    <xf numFmtId="3" fontId="0" fillId="6" borderId="8" xfId="0" applyNumberFormat="1" applyFill="1" applyBorder="1" applyAlignment="1" applyProtection="1">
      <alignment horizontal="right" vertical="center"/>
      <protection locked="0"/>
    </xf>
    <xf numFmtId="3" fontId="0" fillId="6" borderId="20" xfId="0" applyNumberFormat="1" applyFill="1" applyBorder="1" applyAlignment="1" applyProtection="1">
      <alignment horizontal="right" vertical="center"/>
      <protection locked="0"/>
    </xf>
    <xf numFmtId="0" fontId="0" fillId="6" borderId="32" xfId="0" applyFill="1" applyBorder="1" applyAlignment="1" applyProtection="1">
      <alignment horizontal="right" vertical="center"/>
      <protection locked="0"/>
    </xf>
    <xf numFmtId="0" fontId="0" fillId="6" borderId="20" xfId="0" applyFill="1" applyBorder="1" applyAlignment="1" applyProtection="1">
      <alignment horizontal="right" vertical="center"/>
      <protection locked="0"/>
    </xf>
    <xf numFmtId="3" fontId="0" fillId="6" borderId="12" xfId="0" applyNumberFormat="1" applyFill="1" applyBorder="1" applyAlignment="1" applyProtection="1">
      <alignment horizontal="right" vertical="center"/>
      <protection locked="0"/>
    </xf>
    <xf numFmtId="3" fontId="0" fillId="6" borderId="27" xfId="0" applyNumberFormat="1" applyFill="1" applyBorder="1" applyAlignment="1" applyProtection="1">
      <alignment horizontal="right" vertical="center"/>
      <protection locked="0"/>
    </xf>
    <xf numFmtId="0" fontId="0" fillId="6" borderId="28" xfId="0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right" vertical="center"/>
      <protection locked="0"/>
    </xf>
    <xf numFmtId="0" fontId="0" fillId="6" borderId="25" xfId="0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7" borderId="55" xfId="0" applyFont="1" applyFill="1" applyBorder="1" applyAlignment="1">
      <alignment horizontal="center" vertical="center" wrapText="1"/>
    </xf>
    <xf numFmtId="0" fontId="0" fillId="7" borderId="51" xfId="0" applyFont="1" applyFill="1" applyBorder="1" applyAlignment="1">
      <alignment horizontal="center" vertical="center" wrapText="1"/>
    </xf>
    <xf numFmtId="0" fontId="0" fillId="7" borderId="62" xfId="0" applyFont="1" applyFill="1" applyBorder="1" applyAlignment="1">
      <alignment horizontal="center" vertical="center" wrapText="1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0" fontId="0" fillId="7" borderId="56" xfId="0" applyFont="1" applyFill="1" applyBorder="1" applyAlignment="1">
      <alignment horizontal="center" vertical="center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61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ill="1" applyBorder="1" applyAlignment="1" applyProtection="1">
      <alignment horizontal="right" vertical="center"/>
      <protection locked="0"/>
    </xf>
    <xf numFmtId="0" fontId="0" fillId="6" borderId="61" xfId="0" applyFill="1" applyBorder="1" applyAlignment="1" applyProtection="1">
      <alignment horizontal="right" vertical="center"/>
      <protection locked="0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9" xfId="0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 applyAlignment="1" applyProtection="1">
      <alignment horizontal="right" vertical="center"/>
      <protection locked="0"/>
    </xf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171" fontId="1" fillId="0" borderId="1" xfId="0" applyNumberFormat="1" applyFont="1" applyBorder="1"/>
    <xf numFmtId="171" fontId="0" fillId="0" borderId="1" xfId="0" applyNumberFormat="1" applyBorder="1"/>
    <xf numFmtId="0" fontId="10" fillId="0" borderId="0" xfId="0" applyFont="1"/>
    <xf numFmtId="0" fontId="1" fillId="2" borderId="44" xfId="0" applyFont="1" applyFill="1" applyBorder="1" applyAlignment="1">
      <alignment horizontal="center" wrapText="1"/>
    </xf>
    <xf numFmtId="3" fontId="0" fillId="0" borderId="29" xfId="0" applyNumberFormat="1" applyFont="1" applyFill="1" applyBorder="1"/>
    <xf numFmtId="3" fontId="0" fillId="0" borderId="30" xfId="0" applyNumberFormat="1" applyFont="1" applyFill="1" applyBorder="1"/>
    <xf numFmtId="0" fontId="1" fillId="13" borderId="1" xfId="3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65" fontId="1" fillId="0" borderId="30" xfId="0" quotePrefix="1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textRotation="90"/>
    </xf>
    <xf numFmtId="169" fontId="0" fillId="0" borderId="61" xfId="2" applyNumberFormat="1" applyFont="1" applyBorder="1"/>
    <xf numFmtId="3" fontId="1" fillId="0" borderId="12" xfId="0" applyNumberFormat="1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2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165" fontId="1" fillId="0" borderId="29" xfId="0" quotePrefix="1" applyNumberFormat="1" applyFont="1" applyBorder="1" applyAlignment="1">
      <alignment horizontal="left" vertical="center"/>
    </xf>
    <xf numFmtId="0" fontId="1" fillId="10" borderId="56" xfId="0" applyFont="1" applyFill="1" applyBorder="1" applyAlignment="1">
      <alignment horizontal="left"/>
    </xf>
    <xf numFmtId="3" fontId="1" fillId="10" borderId="50" xfId="0" applyNumberFormat="1" applyFont="1" applyFill="1" applyBorder="1"/>
    <xf numFmtId="3" fontId="1" fillId="10" borderId="55" xfId="0" applyNumberFormat="1" applyFont="1" applyFill="1" applyBorder="1"/>
    <xf numFmtId="3" fontId="1" fillId="10" borderId="49" xfId="0" applyNumberFormat="1" applyFont="1" applyFill="1" applyBorder="1"/>
    <xf numFmtId="167" fontId="1" fillId="6" borderId="29" xfId="0" quotePrefix="1" applyNumberFormat="1" applyFont="1" applyFill="1" applyBorder="1"/>
    <xf numFmtId="167" fontId="1" fillId="6" borderId="31" xfId="0" applyNumberFormat="1" applyFont="1" applyFill="1" applyBorder="1" applyAlignment="1">
      <alignment horizontal="left"/>
    </xf>
    <xf numFmtId="167" fontId="1" fillId="6" borderId="64" xfId="0" applyNumberFormat="1" applyFont="1" applyFill="1" applyBorder="1"/>
    <xf numFmtId="3" fontId="0" fillId="6" borderId="65" xfId="0" applyNumberFormat="1" applyFont="1" applyFill="1" applyBorder="1" applyAlignment="1" applyProtection="1">
      <alignment horizontal="right" vertical="center"/>
      <protection locked="0"/>
    </xf>
    <xf numFmtId="3" fontId="0" fillId="6" borderId="40" xfId="0" applyNumberFormat="1" applyFont="1" applyFill="1" applyBorder="1" applyAlignment="1" applyProtection="1">
      <alignment horizontal="right" vertical="center"/>
      <protection locked="0"/>
    </xf>
    <xf numFmtId="3" fontId="0" fillId="6" borderId="4" xfId="0" applyNumberFormat="1" applyFont="1" applyFill="1" applyBorder="1" applyAlignment="1" applyProtection="1">
      <alignment horizontal="right" vertical="center"/>
      <protection locked="0"/>
    </xf>
    <xf numFmtId="3" fontId="0" fillId="6" borderId="41" xfId="0" applyNumberFormat="1" applyFont="1" applyFill="1" applyBorder="1" applyAlignment="1" applyProtection="1">
      <alignment horizontal="right" vertical="center"/>
      <protection locked="0"/>
    </xf>
    <xf numFmtId="0" fontId="0" fillId="6" borderId="65" xfId="0" applyFill="1" applyBorder="1" applyAlignment="1" applyProtection="1">
      <alignment horizontal="right" vertical="center"/>
      <protection locked="0"/>
    </xf>
    <xf numFmtId="0" fontId="0" fillId="6" borderId="40" xfId="0" applyFill="1" applyBorder="1" applyAlignment="1" applyProtection="1">
      <alignment horizontal="right" vertical="center"/>
      <protection locked="0"/>
    </xf>
    <xf numFmtId="0" fontId="0" fillId="6" borderId="4" xfId="0" applyFill="1" applyBorder="1" applyAlignment="1" applyProtection="1">
      <alignment horizontal="right" vertical="center"/>
      <protection locked="0"/>
    </xf>
    <xf numFmtId="0" fontId="0" fillId="6" borderId="37" xfId="0" applyFill="1" applyBorder="1" applyAlignment="1" applyProtection="1">
      <alignment horizontal="right" vertical="center"/>
      <protection locked="0"/>
    </xf>
    <xf numFmtId="3" fontId="0" fillId="6" borderId="36" xfId="0" applyNumberFormat="1" applyFill="1" applyBorder="1" applyAlignment="1" applyProtection="1">
      <alignment horizontal="right" vertical="center"/>
      <protection locked="0"/>
    </xf>
    <xf numFmtId="3" fontId="0" fillId="6" borderId="37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31" xfId="0" quotePrefix="1" applyNumberFormat="1" applyFont="1" applyBorder="1" applyAlignment="1">
      <alignment horizontal="left" vertical="center"/>
    </xf>
    <xf numFmtId="0" fontId="0" fillId="0" borderId="0" xfId="3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47" xfId="0" applyBorder="1"/>
    <xf numFmtId="0" fontId="0" fillId="0" borderId="53" xfId="0" applyBorder="1"/>
    <xf numFmtId="0" fontId="11" fillId="2" borderId="26" xfId="0" applyFont="1" applyFill="1" applyBorder="1" applyAlignment="1">
      <alignment horizontal="center" vertical="center" wrapText="1"/>
    </xf>
    <xf numFmtId="3" fontId="0" fillId="0" borderId="13" xfId="0" applyNumberFormat="1" applyBorder="1"/>
    <xf numFmtId="3" fontId="0" fillId="0" borderId="26" xfId="0" applyNumberFormat="1" applyBorder="1"/>
    <xf numFmtId="0" fontId="1" fillId="0" borderId="0" xfId="3" applyFont="1" applyFill="1" applyBorder="1" applyAlignment="1">
      <alignment vertical="center" wrapText="1"/>
    </xf>
    <xf numFmtId="170" fontId="5" fillId="0" borderId="0" xfId="3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49" fontId="1" fillId="5" borderId="13" xfId="3" applyNumberFormat="1" applyFont="1" applyFill="1" applyBorder="1" applyAlignment="1">
      <alignment horizontal="left" vertical="center"/>
    </xf>
    <xf numFmtId="0" fontId="1" fillId="15" borderId="56" xfId="0" applyFont="1" applyFill="1" applyBorder="1" applyAlignment="1">
      <alignment horizontal="center" vertical="center"/>
    </xf>
    <xf numFmtId="0" fontId="1" fillId="15" borderId="62" xfId="0" applyFont="1" applyFill="1" applyBorder="1" applyAlignment="1">
      <alignment horizontal="center" vertical="center" wrapText="1"/>
    </xf>
    <xf numFmtId="0" fontId="1" fillId="15" borderId="55" xfId="0" applyFont="1" applyFill="1" applyBorder="1" applyAlignment="1">
      <alignment horizontal="center" vertical="center" wrapText="1"/>
    </xf>
    <xf numFmtId="0" fontId="1" fillId="15" borderId="49" xfId="0" applyFont="1" applyFill="1" applyBorder="1" applyAlignment="1">
      <alignment horizontal="center" vertical="center" wrapText="1"/>
    </xf>
    <xf numFmtId="11" fontId="1" fillId="15" borderId="5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right" vertical="center"/>
    </xf>
    <xf numFmtId="0" fontId="1" fillId="16" borderId="12" xfId="0" applyFont="1" applyFill="1" applyBorder="1" applyAlignment="1">
      <alignment horizontal="center" vertical="center" wrapText="1"/>
    </xf>
    <xf numFmtId="0" fontId="1" fillId="16" borderId="25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167" fontId="1" fillId="16" borderId="29" xfId="0" quotePrefix="1" applyNumberFormat="1" applyFont="1" applyFill="1" applyBorder="1" applyAlignment="1">
      <alignment horizontal="center"/>
    </xf>
    <xf numFmtId="167" fontId="1" fillId="16" borderId="30" xfId="0" applyNumberFormat="1" applyFont="1" applyFill="1" applyBorder="1" applyAlignment="1">
      <alignment horizontal="center"/>
    </xf>
    <xf numFmtId="167" fontId="1" fillId="16" borderId="31" xfId="0" applyNumberFormat="1" applyFont="1" applyFill="1" applyBorder="1" applyAlignment="1">
      <alignment horizontal="center"/>
    </xf>
    <xf numFmtId="167" fontId="1" fillId="16" borderId="21" xfId="0" quotePrefix="1" applyNumberFormat="1" applyFont="1" applyFill="1" applyBorder="1" applyAlignment="1">
      <alignment horizontal="center"/>
    </xf>
    <xf numFmtId="167" fontId="1" fillId="16" borderId="31" xfId="0" quotePrefix="1" applyNumberFormat="1" applyFont="1" applyFill="1" applyBorder="1" applyAlignment="1">
      <alignment horizontal="center"/>
    </xf>
    <xf numFmtId="14" fontId="1" fillId="6" borderId="1" xfId="0" quotePrefix="1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3" fontId="0" fillId="0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14" borderId="1" xfId="0" applyFont="1" applyFill="1" applyBorder="1"/>
    <xf numFmtId="3" fontId="1" fillId="14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" fillId="0" borderId="30" xfId="0" applyFont="1" applyFill="1" applyBorder="1" applyAlignment="1">
      <alignment horizontal="left" wrapText="1"/>
    </xf>
    <xf numFmtId="0" fontId="1" fillId="0" borderId="38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wrapText="1"/>
    </xf>
    <xf numFmtId="0" fontId="1" fillId="0" borderId="63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1" xfId="0" applyFont="1" applyFill="1" applyBorder="1" applyAlignment="1">
      <alignment horizontal="left" wrapText="1"/>
    </xf>
    <xf numFmtId="0" fontId="1" fillId="0" borderId="39" xfId="0" applyFont="1" applyFill="1" applyBorder="1" applyAlignment="1">
      <alignment horizontal="left" wrapText="1"/>
    </xf>
    <xf numFmtId="0" fontId="1" fillId="8" borderId="7" xfId="0" applyFont="1" applyFill="1" applyBorder="1" applyAlignment="1">
      <alignment horizontal="left" wrapText="1"/>
    </xf>
    <xf numFmtId="0" fontId="1" fillId="8" borderId="5" xfId="0" applyFont="1" applyFill="1" applyBorder="1" applyAlignment="1">
      <alignment horizontal="left" wrapText="1"/>
    </xf>
    <xf numFmtId="0" fontId="1" fillId="8" borderId="29" xfId="0" applyFont="1" applyFill="1" applyBorder="1" applyAlignment="1">
      <alignment horizontal="left" wrapText="1"/>
    </xf>
    <xf numFmtId="0" fontId="1" fillId="8" borderId="35" xfId="0" applyFont="1" applyFill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textRotation="90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3" applyFont="1" applyFill="1" applyBorder="1" applyAlignment="1">
      <alignment horizontal="left" vertical="center" wrapText="1"/>
    </xf>
    <xf numFmtId="49" fontId="1" fillId="12" borderId="1" xfId="3" applyNumberFormat="1" applyFont="1" applyFill="1" applyBorder="1" applyAlignment="1">
      <alignment horizontal="center" vertical="center"/>
    </xf>
    <xf numFmtId="49" fontId="1" fillId="12" borderId="13" xfId="3" applyNumberFormat="1" applyFont="1" applyFill="1" applyBorder="1" applyAlignment="1">
      <alignment horizontal="center" vertical="center" wrapText="1"/>
    </xf>
    <xf numFmtId="49" fontId="1" fillId="12" borderId="15" xfId="3" applyNumberFormat="1" applyFont="1" applyFill="1" applyBorder="1" applyAlignment="1">
      <alignment horizontal="center" vertical="center" wrapText="1"/>
    </xf>
    <xf numFmtId="49" fontId="1" fillId="12" borderId="14" xfId="3" applyNumberFormat="1" applyFont="1" applyFill="1" applyBorder="1" applyAlignment="1">
      <alignment horizontal="center" vertical="center" wrapText="1"/>
    </xf>
    <xf numFmtId="49" fontId="1" fillId="12" borderId="1" xfId="3" applyNumberFormat="1" applyFont="1" applyFill="1" applyBorder="1" applyAlignment="1">
      <alignment horizontal="left" vertical="center"/>
    </xf>
    <xf numFmtId="49" fontId="1" fillId="12" borderId="41" xfId="3" applyNumberFormat="1" applyFont="1" applyFill="1" applyBorder="1" applyAlignment="1">
      <alignment horizontal="left" vertical="center" wrapText="1"/>
    </xf>
    <xf numFmtId="49" fontId="1" fillId="12" borderId="17" xfId="3" applyNumberFormat="1" applyFont="1" applyFill="1" applyBorder="1" applyAlignment="1">
      <alignment horizontal="left" vertical="center" wrapText="1"/>
    </xf>
    <xf numFmtId="0" fontId="1" fillId="0" borderId="0" xfId="3" applyFont="1" applyFill="1" applyBorder="1" applyAlignment="1">
      <alignment horizontal="left" vertical="center" wrapText="1"/>
    </xf>
    <xf numFmtId="49" fontId="1" fillId="12" borderId="4" xfId="3" applyNumberFormat="1" applyFont="1" applyFill="1" applyBorder="1" applyAlignment="1">
      <alignment horizontal="left" vertical="center" wrapText="1"/>
    </xf>
    <xf numFmtId="49" fontId="1" fillId="12" borderId="2" xfId="3" applyNumberFormat="1" applyFont="1" applyFill="1" applyBorder="1" applyAlignment="1">
      <alignment horizontal="left" vertical="center" wrapText="1"/>
    </xf>
    <xf numFmtId="167" fontId="1" fillId="11" borderId="30" xfId="0" applyNumberFormat="1" applyFont="1" applyFill="1" applyBorder="1" applyAlignment="1">
      <alignment horizontal="left"/>
    </xf>
    <xf numFmtId="167" fontId="1" fillId="11" borderId="38" xfId="0" applyNumberFormat="1" applyFont="1" applyFill="1" applyBorder="1" applyAlignment="1">
      <alignment horizontal="left"/>
    </xf>
    <xf numFmtId="0" fontId="1" fillId="6" borderId="30" xfId="0" applyFont="1" applyFill="1" applyBorder="1" applyAlignment="1"/>
    <xf numFmtId="0" fontId="1" fillId="6" borderId="38" xfId="0" applyFont="1" applyFill="1" applyBorder="1" applyAlignment="1"/>
    <xf numFmtId="0" fontId="1" fillId="6" borderId="10" xfId="0" applyFont="1" applyFill="1" applyBorder="1" applyAlignment="1"/>
    <xf numFmtId="0" fontId="1" fillId="6" borderId="24" xfId="0" applyFont="1" applyFill="1" applyBorder="1" applyAlignment="1"/>
    <xf numFmtId="0" fontId="1" fillId="8" borderId="29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6" borderId="44" xfId="0" applyFont="1" applyFill="1" applyBorder="1" applyAlignment="1"/>
    <xf numFmtId="0" fontId="1" fillId="6" borderId="46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0" fontId="1" fillId="4" borderId="31" xfId="0" applyFont="1" applyFill="1" applyBorder="1" applyAlignment="1">
      <alignment horizontal="left"/>
    </xf>
    <xf numFmtId="0" fontId="1" fillId="4" borderId="52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3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38" xfId="0" applyFont="1" applyFill="1" applyBorder="1" applyAlignment="1">
      <alignment horizontal="left"/>
    </xf>
    <xf numFmtId="3" fontId="1" fillId="0" borderId="30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38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horizont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16" borderId="7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19" xfId="0" applyFont="1" applyFill="1" applyBorder="1" applyAlignment="1">
      <alignment horizontal="center" vertical="center" wrapText="1"/>
    </xf>
    <xf numFmtId="0" fontId="1" fillId="16" borderId="20" xfId="0" applyFont="1" applyFill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4" xfId="0" applyFont="1" applyFill="1" applyBorder="1" applyAlignment="1">
      <alignment horizontal="center" vertical="center" wrapText="1"/>
    </xf>
    <xf numFmtId="0" fontId="1" fillId="16" borderId="29" xfId="0" applyFont="1" applyFill="1" applyBorder="1" applyAlignment="1">
      <alignment horizontal="center" vertical="center" wrapText="1"/>
    </xf>
    <xf numFmtId="0" fontId="1" fillId="16" borderId="34" xfId="0" applyFont="1" applyFill="1" applyBorder="1" applyAlignment="1">
      <alignment horizontal="center" vertical="center" wrapText="1"/>
    </xf>
    <xf numFmtId="0" fontId="1" fillId="16" borderId="32" xfId="0" applyFont="1" applyFill="1" applyBorder="1" applyAlignment="1">
      <alignment horizontal="center" vertical="center" wrapText="1"/>
    </xf>
    <xf numFmtId="0" fontId="1" fillId="16" borderId="3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22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1" fillId="8" borderId="1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showGridLines="0" tabSelected="1" zoomScaleNormal="100" workbookViewId="0"/>
  </sheetViews>
  <sheetFormatPr defaultRowHeight="15" x14ac:dyDescent="0.25"/>
  <cols>
    <col min="1" max="1" width="15.140625" customWidth="1"/>
    <col min="2" max="2" width="15.85546875" customWidth="1"/>
    <col min="3" max="5" width="17" customWidth="1"/>
    <col min="6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14"/>
      <c r="C1" s="14"/>
    </row>
    <row r="2" spans="1:22" ht="14.45" x14ac:dyDescent="0.3">
      <c r="A2" s="3" t="s">
        <v>1</v>
      </c>
      <c r="B2" s="14"/>
      <c r="C2" s="14"/>
    </row>
    <row r="3" spans="1:22" ht="14.45" x14ac:dyDescent="0.3">
      <c r="A3" s="14"/>
      <c r="B3" s="14"/>
      <c r="C3" s="14"/>
    </row>
    <row r="4" spans="1:22" x14ac:dyDescent="0.25">
      <c r="A4" s="81" t="s">
        <v>248</v>
      </c>
      <c r="B4" s="14"/>
      <c r="C4" s="14"/>
    </row>
    <row r="5" spans="1:22" ht="14.45" customHeight="1" thickBot="1" x14ac:dyDescent="0.35">
      <c r="A5" s="1"/>
      <c r="B5" s="14"/>
      <c r="C5" s="14"/>
    </row>
    <row r="6" spans="1:22" ht="39.950000000000003" customHeight="1" x14ac:dyDescent="0.25">
      <c r="A6" s="14"/>
      <c r="B6" s="222" t="s">
        <v>65</v>
      </c>
      <c r="I6" s="4"/>
    </row>
    <row r="7" spans="1:22" s="5" customFormat="1" ht="75.75" customHeight="1" thickBot="1" x14ac:dyDescent="0.3">
      <c r="B7" s="223" t="s">
        <v>3</v>
      </c>
      <c r="I7" s="6"/>
      <c r="V7" s="8"/>
    </row>
    <row r="8" spans="1:22" ht="14.45" x14ac:dyDescent="0.3">
      <c r="A8" s="231" t="s">
        <v>249</v>
      </c>
      <c r="B8" s="66">
        <v>374265</v>
      </c>
      <c r="I8" s="4"/>
    </row>
    <row r="9" spans="1:22" s="14" customFormat="1" ht="14.45" x14ac:dyDescent="0.3">
      <c r="A9" s="221" t="s">
        <v>214</v>
      </c>
      <c r="B9" s="67">
        <v>461962</v>
      </c>
      <c r="V9" s="3"/>
    </row>
    <row r="10" spans="1:22" s="14" customFormat="1" ht="14.45" x14ac:dyDescent="0.3">
      <c r="A10" s="221" t="s">
        <v>235</v>
      </c>
      <c r="B10" s="67">
        <v>559026</v>
      </c>
      <c r="V10" s="3"/>
    </row>
    <row r="11" spans="1:22" s="14" customFormat="1" thickBot="1" x14ac:dyDescent="0.35">
      <c r="A11" s="257">
        <v>44256</v>
      </c>
      <c r="B11" s="67">
        <v>559834</v>
      </c>
      <c r="C11" s="107"/>
      <c r="V11" s="3"/>
    </row>
    <row r="12" spans="1:22" s="14" customFormat="1" ht="14.45" x14ac:dyDescent="0.3">
      <c r="A12" s="105"/>
      <c r="B12" s="106"/>
      <c r="C12" s="107"/>
      <c r="V12" s="3"/>
    </row>
    <row r="13" spans="1:22" s="14" customFormat="1" ht="14.45" x14ac:dyDescent="0.3">
      <c r="A13" s="105"/>
      <c r="B13" s="106"/>
      <c r="C13" s="107"/>
      <c r="V13" s="3"/>
    </row>
    <row r="14" spans="1:22" x14ac:dyDescent="0.25">
      <c r="A14" s="3" t="s">
        <v>0</v>
      </c>
      <c r="B14" s="14"/>
      <c r="C14" s="14"/>
      <c r="D14" s="14"/>
    </row>
    <row r="15" spans="1:22" x14ac:dyDescent="0.25">
      <c r="A15" s="3" t="s">
        <v>89</v>
      </c>
      <c r="B15" s="14"/>
      <c r="C15" s="14"/>
      <c r="D15" s="14"/>
    </row>
    <row r="16" spans="1:22" thickBot="1" x14ac:dyDescent="0.35">
      <c r="A16" s="3"/>
      <c r="B16" s="14"/>
      <c r="C16" s="14"/>
      <c r="D16" s="14"/>
    </row>
    <row r="17" spans="1:6" thickBot="1" x14ac:dyDescent="0.35">
      <c r="A17" s="334" t="s">
        <v>2</v>
      </c>
      <c r="B17" s="335"/>
      <c r="C17" s="55">
        <v>559834</v>
      </c>
      <c r="D17" s="10"/>
      <c r="E17" s="14"/>
      <c r="F17" s="14"/>
    </row>
    <row r="18" spans="1:6" ht="14.45" x14ac:dyDescent="0.3">
      <c r="A18" s="326" t="s">
        <v>6</v>
      </c>
      <c r="B18" s="327"/>
      <c r="C18" s="56">
        <v>109376</v>
      </c>
      <c r="D18" s="10"/>
      <c r="E18" s="14"/>
      <c r="F18" s="14"/>
    </row>
    <row r="19" spans="1:6" ht="14.45" x14ac:dyDescent="0.3">
      <c r="A19" s="324" t="s">
        <v>22</v>
      </c>
      <c r="B19" s="325"/>
      <c r="C19" s="56">
        <v>6687</v>
      </c>
      <c r="D19" s="10"/>
      <c r="E19" s="14"/>
      <c r="F19" s="14"/>
    </row>
    <row r="20" spans="1:6" ht="15.75" customHeight="1" x14ac:dyDescent="0.3">
      <c r="A20" s="324" t="s">
        <v>19</v>
      </c>
      <c r="B20" s="325"/>
      <c r="C20" s="56">
        <v>49977</v>
      </c>
      <c r="D20" s="10"/>
      <c r="E20" s="14"/>
      <c r="F20" s="14"/>
    </row>
    <row r="21" spans="1:6" ht="15.75" customHeight="1" x14ac:dyDescent="0.25">
      <c r="A21" s="324" t="s">
        <v>13</v>
      </c>
      <c r="B21" s="325"/>
      <c r="C21" s="56">
        <v>3765</v>
      </c>
      <c r="D21" s="10"/>
      <c r="E21" s="14"/>
      <c r="F21" s="14"/>
    </row>
    <row r="22" spans="1:6" ht="15.75" customHeight="1" x14ac:dyDescent="0.3">
      <c r="A22" s="324" t="s">
        <v>24</v>
      </c>
      <c r="B22" s="325"/>
      <c r="C22" s="56">
        <v>5511</v>
      </c>
      <c r="D22" s="10"/>
      <c r="E22" s="14"/>
      <c r="F22" s="14"/>
    </row>
    <row r="23" spans="1:6" ht="15.75" customHeight="1" x14ac:dyDescent="0.3">
      <c r="A23" s="324" t="s">
        <v>12</v>
      </c>
      <c r="B23" s="325"/>
      <c r="C23" s="56">
        <v>20165</v>
      </c>
      <c r="D23" s="10"/>
      <c r="E23" s="14"/>
      <c r="F23" s="14"/>
    </row>
    <row r="24" spans="1:6" ht="15.75" customHeight="1" x14ac:dyDescent="0.25">
      <c r="A24" s="324" t="s">
        <v>21</v>
      </c>
      <c r="B24" s="325"/>
      <c r="C24" s="56">
        <v>8183</v>
      </c>
      <c r="D24" s="10"/>
      <c r="E24" s="14"/>
      <c r="F24" s="14"/>
    </row>
    <row r="25" spans="1:6" ht="15.75" customHeight="1" x14ac:dyDescent="0.25">
      <c r="A25" s="324" t="s">
        <v>14</v>
      </c>
      <c r="B25" s="325"/>
      <c r="C25" s="56">
        <v>14407</v>
      </c>
      <c r="D25" s="10"/>
      <c r="E25" s="14"/>
      <c r="F25" s="14"/>
    </row>
    <row r="26" spans="1:6" ht="15.75" customHeight="1" x14ac:dyDescent="0.25">
      <c r="A26" s="324" t="s">
        <v>25</v>
      </c>
      <c r="B26" s="325"/>
      <c r="C26" s="56">
        <v>4405</v>
      </c>
      <c r="D26" s="10"/>
      <c r="E26" s="14"/>
      <c r="F26" s="14"/>
    </row>
    <row r="27" spans="1:6" ht="15.75" customHeight="1" x14ac:dyDescent="0.25">
      <c r="A27" s="324" t="s">
        <v>20</v>
      </c>
      <c r="B27" s="325"/>
      <c r="C27" s="56">
        <v>17285</v>
      </c>
      <c r="D27" s="10"/>
      <c r="E27" s="14"/>
      <c r="F27" s="14"/>
    </row>
    <row r="28" spans="1:6" ht="15.75" customHeight="1" x14ac:dyDescent="0.25">
      <c r="A28" s="324" t="s">
        <v>5</v>
      </c>
      <c r="B28" s="325"/>
      <c r="C28" s="56">
        <v>81544</v>
      </c>
      <c r="D28" s="10"/>
      <c r="E28" s="14"/>
      <c r="F28" s="14"/>
    </row>
    <row r="29" spans="1:6" ht="15.75" customHeight="1" x14ac:dyDescent="0.25">
      <c r="A29" s="324" t="s">
        <v>17</v>
      </c>
      <c r="B29" s="325"/>
      <c r="C29" s="56">
        <v>5474</v>
      </c>
      <c r="D29" s="10"/>
      <c r="E29" s="14"/>
      <c r="F29" s="14"/>
    </row>
    <row r="30" spans="1:6" ht="15.75" customHeight="1" x14ac:dyDescent="0.25">
      <c r="A30" s="324" t="s">
        <v>4</v>
      </c>
      <c r="B30" s="325"/>
      <c r="C30" s="56">
        <v>127178</v>
      </c>
      <c r="D30" s="10"/>
      <c r="E30" s="14"/>
      <c r="F30" s="14"/>
    </row>
    <row r="31" spans="1:6" ht="15.75" customHeight="1" x14ac:dyDescent="0.25">
      <c r="A31" s="324" t="s">
        <v>23</v>
      </c>
      <c r="B31" s="325"/>
      <c r="C31" s="56">
        <v>22136</v>
      </c>
      <c r="D31" s="10"/>
      <c r="E31" s="14"/>
      <c r="F31" s="14"/>
    </row>
    <row r="32" spans="1:6" ht="15.75" customHeight="1" x14ac:dyDescent="0.25">
      <c r="A32" s="324" t="s">
        <v>7</v>
      </c>
      <c r="B32" s="325"/>
      <c r="C32" s="56">
        <v>33164</v>
      </c>
      <c r="D32" s="10"/>
      <c r="E32" s="14"/>
      <c r="F32" s="14"/>
    </row>
    <row r="33" spans="1:6" ht="15.75" customHeight="1" x14ac:dyDescent="0.25">
      <c r="A33" s="324" t="s">
        <v>16</v>
      </c>
      <c r="B33" s="325"/>
      <c r="C33" s="56">
        <v>12369</v>
      </c>
      <c r="D33" s="10"/>
      <c r="E33" s="14"/>
      <c r="F33" s="14"/>
    </row>
    <row r="34" spans="1:6" ht="15.75" customHeight="1" x14ac:dyDescent="0.25">
      <c r="A34" s="324" t="s">
        <v>15</v>
      </c>
      <c r="B34" s="325"/>
      <c r="C34" s="56">
        <v>5990</v>
      </c>
      <c r="D34" s="10"/>
      <c r="E34" s="14"/>
      <c r="F34" s="14"/>
    </row>
    <row r="35" spans="1:6" ht="15.75" customHeight="1" x14ac:dyDescent="0.25">
      <c r="A35" s="324" t="s">
        <v>18</v>
      </c>
      <c r="B35" s="325"/>
      <c r="C35" s="56">
        <v>15217</v>
      </c>
      <c r="D35" s="10"/>
      <c r="E35" s="14"/>
      <c r="F35" s="14"/>
    </row>
    <row r="36" spans="1:6" ht="15.75" customHeight="1" x14ac:dyDescent="0.25">
      <c r="A36" s="324" t="s">
        <v>66</v>
      </c>
      <c r="B36" s="325"/>
      <c r="C36" s="56">
        <v>9969</v>
      </c>
      <c r="D36" s="10"/>
      <c r="E36" s="14"/>
      <c r="F36" s="14"/>
    </row>
    <row r="37" spans="1:6" ht="15.75" customHeight="1" thickBot="1" x14ac:dyDescent="0.3">
      <c r="A37" s="332" t="s">
        <v>60</v>
      </c>
      <c r="B37" s="333"/>
      <c r="C37" s="57">
        <v>7032</v>
      </c>
      <c r="D37" s="10"/>
      <c r="E37" s="14"/>
      <c r="F37" s="14"/>
    </row>
    <row r="38" spans="1:6" x14ac:dyDescent="0.25">
      <c r="A38" s="14"/>
      <c r="B38" s="14"/>
      <c r="C38" s="14"/>
      <c r="D38" s="14"/>
      <c r="E38" s="14"/>
      <c r="F38" s="14"/>
    </row>
    <row r="39" spans="1:6" x14ac:dyDescent="0.25">
      <c r="A39" s="14"/>
      <c r="B39" s="14"/>
      <c r="C39" s="14"/>
      <c r="D39" s="14"/>
    </row>
    <row r="40" spans="1:6" x14ac:dyDescent="0.25">
      <c r="A40" s="14"/>
      <c r="B40" s="14"/>
      <c r="C40" s="14"/>
      <c r="D40" s="14"/>
    </row>
    <row r="41" spans="1:6" x14ac:dyDescent="0.25">
      <c r="A41" s="3" t="s">
        <v>67</v>
      </c>
      <c r="B41" s="14"/>
      <c r="C41" s="14"/>
      <c r="D41" s="14"/>
    </row>
    <row r="42" spans="1:6" x14ac:dyDescent="0.25">
      <c r="A42" s="15" t="s">
        <v>132</v>
      </c>
      <c r="B42" s="14"/>
      <c r="C42" s="14"/>
      <c r="D42" s="14"/>
    </row>
    <row r="43" spans="1:6" ht="15.75" thickBot="1" x14ac:dyDescent="0.3">
      <c r="A43" s="15"/>
      <c r="B43" s="14"/>
      <c r="C43" s="14"/>
      <c r="D43" s="14"/>
    </row>
    <row r="44" spans="1:6" ht="15.75" thickBot="1" x14ac:dyDescent="0.3">
      <c r="A44" s="1"/>
      <c r="C44" s="63" t="s">
        <v>2</v>
      </c>
      <c r="D44" s="64" t="s">
        <v>62</v>
      </c>
      <c r="E44" s="65" t="s">
        <v>63</v>
      </c>
    </row>
    <row r="45" spans="1:6" x14ac:dyDescent="0.25">
      <c r="A45" s="328" t="s">
        <v>215</v>
      </c>
      <c r="B45" s="329"/>
      <c r="C45" s="228">
        <v>309983</v>
      </c>
      <c r="D45" s="229">
        <v>159257</v>
      </c>
      <c r="E45" s="230">
        <v>150726</v>
      </c>
    </row>
    <row r="46" spans="1:6" ht="15.75" thickBot="1" x14ac:dyDescent="0.3">
      <c r="A46" s="330" t="s">
        <v>216</v>
      </c>
      <c r="B46" s="331"/>
      <c r="C46" s="225">
        <v>77709</v>
      </c>
      <c r="D46" s="226">
        <v>65847</v>
      </c>
      <c r="E46" s="227">
        <v>11862</v>
      </c>
    </row>
    <row r="48" spans="1:6" x14ac:dyDescent="0.25">
      <c r="A48" s="323" t="s">
        <v>231</v>
      </c>
      <c r="B48" s="323"/>
      <c r="C48" s="323"/>
      <c r="D48" s="323"/>
      <c r="E48" s="323"/>
    </row>
    <row r="49" spans="1:5" x14ac:dyDescent="0.25">
      <c r="A49" s="323"/>
      <c r="B49" s="323"/>
      <c r="C49" s="323"/>
      <c r="D49" s="323"/>
      <c r="E49" s="323"/>
    </row>
  </sheetData>
  <mergeCells count="24">
    <mergeCell ref="A17:B17"/>
    <mergeCell ref="A32:B32"/>
    <mergeCell ref="A33:B33"/>
    <mergeCell ref="A34:B34"/>
    <mergeCell ref="A35:B35"/>
    <mergeCell ref="A27:B27"/>
    <mergeCell ref="A28:B28"/>
    <mergeCell ref="A29:B29"/>
    <mergeCell ref="A30:B30"/>
    <mergeCell ref="A31:B31"/>
    <mergeCell ref="A22:B22"/>
    <mergeCell ref="A23:B23"/>
    <mergeCell ref="A48:E49"/>
    <mergeCell ref="A24:B24"/>
    <mergeCell ref="A25:B25"/>
    <mergeCell ref="A26:B26"/>
    <mergeCell ref="A18:B18"/>
    <mergeCell ref="A19:B19"/>
    <mergeCell ref="A20:B20"/>
    <mergeCell ref="A21:B21"/>
    <mergeCell ref="A45:B45"/>
    <mergeCell ref="A46:B46"/>
    <mergeCell ref="A37:B37"/>
    <mergeCell ref="A36:B3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0"/>
  <sheetViews>
    <sheetView showGridLines="0" zoomScaleNormal="100" workbookViewId="0"/>
  </sheetViews>
  <sheetFormatPr defaultColWidth="8.7109375" defaultRowHeight="15" x14ac:dyDescent="0.25"/>
  <cols>
    <col min="1" max="1" width="10.7109375" style="14" bestFit="1" customWidth="1"/>
    <col min="2" max="2" width="11.7109375" style="14" bestFit="1" customWidth="1"/>
    <col min="3" max="7" width="15.7109375" style="14" customWidth="1"/>
    <col min="8" max="12" width="15.5703125" style="14" customWidth="1"/>
    <col min="13" max="14" width="11" style="14" customWidth="1"/>
    <col min="15" max="26" width="8.7109375" style="215"/>
    <col min="27" max="16384" width="8.7109375" style="14"/>
  </cols>
  <sheetData>
    <row r="1" spans="1:14" ht="14.45" x14ac:dyDescent="0.3">
      <c r="A1" s="26" t="s">
        <v>54</v>
      </c>
    </row>
    <row r="2" spans="1:14" x14ac:dyDescent="0.25">
      <c r="A2" s="3" t="s">
        <v>55</v>
      </c>
    </row>
    <row r="3" spans="1:14" x14ac:dyDescent="0.25">
      <c r="A3" s="3" t="s">
        <v>239</v>
      </c>
    </row>
    <row r="4" spans="1:14" ht="14.45" x14ac:dyDescent="0.3">
      <c r="A4" s="3"/>
    </row>
    <row r="5" spans="1:14" ht="14.45" x14ac:dyDescent="0.3">
      <c r="A5" s="3" t="s">
        <v>56</v>
      </c>
    </row>
    <row r="6" spans="1:14" thickBot="1" x14ac:dyDescent="0.35"/>
    <row r="7" spans="1:14" ht="45.75" customHeight="1" thickBot="1" x14ac:dyDescent="0.35">
      <c r="C7" s="408" t="s">
        <v>32</v>
      </c>
      <c r="D7" s="409"/>
      <c r="E7" s="409"/>
      <c r="F7" s="409"/>
      <c r="G7" s="410"/>
      <c r="H7" s="411" t="s">
        <v>218</v>
      </c>
      <c r="I7" s="412"/>
      <c r="J7" s="412"/>
      <c r="K7" s="412"/>
      <c r="L7" s="412"/>
      <c r="M7" s="412"/>
      <c r="N7" s="413"/>
    </row>
    <row r="8" spans="1:14" ht="46.5" customHeight="1" thickBot="1" x14ac:dyDescent="0.3">
      <c r="C8" s="202" t="s">
        <v>27</v>
      </c>
      <c r="D8" s="200" t="s">
        <v>156</v>
      </c>
      <c r="E8" s="198" t="s">
        <v>153</v>
      </c>
      <c r="F8" s="198" t="s">
        <v>154</v>
      </c>
      <c r="G8" s="199" t="s">
        <v>155</v>
      </c>
      <c r="H8" s="271" t="s">
        <v>27</v>
      </c>
      <c r="I8" s="272" t="s">
        <v>156</v>
      </c>
      <c r="J8" s="273" t="s">
        <v>153</v>
      </c>
      <c r="K8" s="273" t="s">
        <v>154</v>
      </c>
      <c r="L8" s="274" t="s">
        <v>155</v>
      </c>
      <c r="M8" s="275" t="s">
        <v>136</v>
      </c>
      <c r="N8" s="274" t="s">
        <v>135</v>
      </c>
    </row>
    <row r="9" spans="1:14" x14ac:dyDescent="0.25">
      <c r="B9" s="236" t="s">
        <v>217</v>
      </c>
      <c r="C9" s="207">
        <v>57</v>
      </c>
      <c r="D9" s="138">
        <v>29</v>
      </c>
      <c r="E9" s="47">
        <v>24</v>
      </c>
      <c r="F9" s="47">
        <v>3</v>
      </c>
      <c r="G9" s="139">
        <v>1</v>
      </c>
      <c r="H9" s="208">
        <v>786</v>
      </c>
      <c r="I9" s="187">
        <v>155</v>
      </c>
      <c r="J9" s="209">
        <v>437</v>
      </c>
      <c r="K9" s="209">
        <v>185</v>
      </c>
      <c r="L9" s="188">
        <v>9</v>
      </c>
      <c r="M9" s="185">
        <v>291</v>
      </c>
      <c r="N9" s="186">
        <v>495</v>
      </c>
    </row>
    <row r="10" spans="1:14" ht="14.45" x14ac:dyDescent="0.3">
      <c r="B10" s="69" t="s">
        <v>140</v>
      </c>
      <c r="C10" s="203">
        <v>140</v>
      </c>
      <c r="D10" s="201">
        <v>76</v>
      </c>
      <c r="E10" s="196">
        <v>52</v>
      </c>
      <c r="F10" s="196">
        <v>10</v>
      </c>
      <c r="G10" s="197">
        <v>2</v>
      </c>
      <c r="H10" s="205">
        <v>1324</v>
      </c>
      <c r="I10" s="129">
        <v>351</v>
      </c>
      <c r="J10" s="194">
        <v>731</v>
      </c>
      <c r="K10" s="193">
        <v>205</v>
      </c>
      <c r="L10" s="68">
        <v>37</v>
      </c>
      <c r="M10" s="128">
        <v>596</v>
      </c>
      <c r="N10" s="70">
        <v>728</v>
      </c>
    </row>
    <row r="11" spans="1:14" ht="14.45" x14ac:dyDescent="0.3">
      <c r="B11" s="69" t="s">
        <v>141</v>
      </c>
      <c r="C11" s="203">
        <v>57</v>
      </c>
      <c r="D11" s="201">
        <v>24</v>
      </c>
      <c r="E11" s="196">
        <v>28</v>
      </c>
      <c r="F11" s="196">
        <v>3</v>
      </c>
      <c r="G11" s="197">
        <v>2</v>
      </c>
      <c r="H11" s="205">
        <v>544</v>
      </c>
      <c r="I11" s="129">
        <v>98</v>
      </c>
      <c r="J11" s="194">
        <v>395</v>
      </c>
      <c r="K11" s="194">
        <v>30</v>
      </c>
      <c r="L11" s="68">
        <v>21</v>
      </c>
      <c r="M11" s="128">
        <v>312</v>
      </c>
      <c r="N11" s="70">
        <v>232</v>
      </c>
    </row>
    <row r="12" spans="1:14" ht="13.5" customHeight="1" x14ac:dyDescent="0.3">
      <c r="B12" s="69" t="s">
        <v>142</v>
      </c>
      <c r="C12" s="203">
        <v>52</v>
      </c>
      <c r="D12" s="201">
        <v>20</v>
      </c>
      <c r="E12" s="196">
        <v>22</v>
      </c>
      <c r="F12" s="196">
        <v>6</v>
      </c>
      <c r="G12" s="197">
        <v>4</v>
      </c>
      <c r="H12" s="205">
        <v>843</v>
      </c>
      <c r="I12" s="129">
        <v>85</v>
      </c>
      <c r="J12" s="194">
        <v>279</v>
      </c>
      <c r="K12" s="194">
        <v>117</v>
      </c>
      <c r="L12" s="68">
        <v>362</v>
      </c>
      <c r="M12" s="128">
        <v>455</v>
      </c>
      <c r="N12" s="70">
        <v>388</v>
      </c>
    </row>
    <row r="13" spans="1:14" ht="14.45" x14ac:dyDescent="0.3">
      <c r="B13" s="69" t="s">
        <v>143</v>
      </c>
      <c r="C13" s="203">
        <v>53</v>
      </c>
      <c r="D13" s="201">
        <v>16</v>
      </c>
      <c r="E13" s="196">
        <v>25</v>
      </c>
      <c r="F13" s="196">
        <v>10</v>
      </c>
      <c r="G13" s="197">
        <v>2</v>
      </c>
      <c r="H13" s="205">
        <v>679</v>
      </c>
      <c r="I13" s="129">
        <v>68</v>
      </c>
      <c r="J13" s="194">
        <v>191</v>
      </c>
      <c r="K13" s="194">
        <v>225</v>
      </c>
      <c r="L13" s="68">
        <v>195</v>
      </c>
      <c r="M13" s="128">
        <v>335</v>
      </c>
      <c r="N13" s="70">
        <v>344</v>
      </c>
    </row>
    <row r="14" spans="1:14" ht="14.45" x14ac:dyDescent="0.3">
      <c r="B14" s="69" t="s">
        <v>144</v>
      </c>
      <c r="C14" s="203">
        <v>35</v>
      </c>
      <c r="D14" s="201">
        <v>8</v>
      </c>
      <c r="E14" s="196">
        <v>18</v>
      </c>
      <c r="F14" s="196">
        <v>8</v>
      </c>
      <c r="G14" s="197">
        <v>1</v>
      </c>
      <c r="H14" s="205">
        <v>514</v>
      </c>
      <c r="I14" s="129">
        <v>51</v>
      </c>
      <c r="J14" s="194">
        <v>209</v>
      </c>
      <c r="K14" s="194">
        <v>192</v>
      </c>
      <c r="L14" s="68">
        <v>62</v>
      </c>
      <c r="M14" s="128">
        <v>246</v>
      </c>
      <c r="N14" s="70">
        <v>268</v>
      </c>
    </row>
    <row r="15" spans="1:14" ht="14.45" x14ac:dyDescent="0.3">
      <c r="B15" s="69" t="s">
        <v>145</v>
      </c>
      <c r="C15" s="203">
        <v>66</v>
      </c>
      <c r="D15" s="201">
        <v>22</v>
      </c>
      <c r="E15" s="196">
        <v>33</v>
      </c>
      <c r="F15" s="196">
        <v>10</v>
      </c>
      <c r="G15" s="197">
        <v>1</v>
      </c>
      <c r="H15" s="205">
        <v>692</v>
      </c>
      <c r="I15" s="129">
        <v>86</v>
      </c>
      <c r="J15" s="194">
        <v>300</v>
      </c>
      <c r="K15" s="194">
        <v>301</v>
      </c>
      <c r="L15" s="68">
        <v>5</v>
      </c>
      <c r="M15" s="128">
        <v>323</v>
      </c>
      <c r="N15" s="70">
        <v>369</v>
      </c>
    </row>
    <row r="16" spans="1:14" ht="14.45" x14ac:dyDescent="0.3">
      <c r="B16" s="69" t="s">
        <v>146</v>
      </c>
      <c r="C16" s="203">
        <v>63</v>
      </c>
      <c r="D16" s="201">
        <v>14</v>
      </c>
      <c r="E16" s="196">
        <v>26</v>
      </c>
      <c r="F16" s="196">
        <v>18</v>
      </c>
      <c r="G16" s="197">
        <v>5</v>
      </c>
      <c r="H16" s="205">
        <v>1007</v>
      </c>
      <c r="I16" s="129">
        <v>61</v>
      </c>
      <c r="J16" s="194">
        <v>227</v>
      </c>
      <c r="K16" s="194">
        <v>547</v>
      </c>
      <c r="L16" s="68">
        <v>172</v>
      </c>
      <c r="M16" s="128">
        <v>597</v>
      </c>
      <c r="N16" s="70">
        <v>410</v>
      </c>
    </row>
    <row r="17" spans="1:14" ht="14.45" x14ac:dyDescent="0.3">
      <c r="B17" s="69" t="s">
        <v>147</v>
      </c>
      <c r="C17" s="203">
        <v>66</v>
      </c>
      <c r="D17" s="201">
        <v>24</v>
      </c>
      <c r="E17" s="196">
        <v>28</v>
      </c>
      <c r="F17" s="196">
        <v>6</v>
      </c>
      <c r="G17" s="197">
        <v>8</v>
      </c>
      <c r="H17" s="205">
        <v>682</v>
      </c>
      <c r="I17" s="129">
        <v>107</v>
      </c>
      <c r="J17" s="194">
        <v>232</v>
      </c>
      <c r="K17" s="194">
        <v>60</v>
      </c>
      <c r="L17" s="68">
        <v>283</v>
      </c>
      <c r="M17" s="128">
        <v>328</v>
      </c>
      <c r="N17" s="70">
        <v>354</v>
      </c>
    </row>
    <row r="18" spans="1:14" thickBot="1" x14ac:dyDescent="0.35">
      <c r="B18" s="238" t="s">
        <v>148</v>
      </c>
      <c r="C18" s="239">
        <v>48</v>
      </c>
      <c r="D18" s="240">
        <v>20</v>
      </c>
      <c r="E18" s="241">
        <v>17</v>
      </c>
      <c r="F18" s="241">
        <v>8</v>
      </c>
      <c r="G18" s="242">
        <v>3</v>
      </c>
      <c r="H18" s="243">
        <v>402</v>
      </c>
      <c r="I18" s="244">
        <v>89</v>
      </c>
      <c r="J18" s="245">
        <v>118</v>
      </c>
      <c r="K18" s="245">
        <v>154</v>
      </c>
      <c r="L18" s="246">
        <v>41</v>
      </c>
      <c r="M18" s="247">
        <v>177</v>
      </c>
      <c r="N18" s="248">
        <v>225</v>
      </c>
    </row>
    <row r="19" spans="1:14" ht="14.45" x14ac:dyDescent="0.3">
      <c r="B19" s="236" t="s">
        <v>214</v>
      </c>
      <c r="C19" s="207">
        <v>48</v>
      </c>
      <c r="D19" s="138">
        <v>15</v>
      </c>
      <c r="E19" s="47">
        <v>22</v>
      </c>
      <c r="F19" s="47">
        <v>9</v>
      </c>
      <c r="G19" s="139">
        <v>2</v>
      </c>
      <c r="H19" s="208">
        <v>589</v>
      </c>
      <c r="I19" s="187">
        <v>65</v>
      </c>
      <c r="J19" s="209">
        <v>178</v>
      </c>
      <c r="K19" s="209">
        <v>327</v>
      </c>
      <c r="L19" s="188">
        <v>19</v>
      </c>
      <c r="M19" s="185">
        <v>271</v>
      </c>
      <c r="N19" s="186">
        <v>318</v>
      </c>
    </row>
    <row r="20" spans="1:14" thickBot="1" x14ac:dyDescent="0.35">
      <c r="B20" s="237" t="s">
        <v>235</v>
      </c>
      <c r="C20" s="204">
        <v>40</v>
      </c>
      <c r="D20" s="210">
        <v>20</v>
      </c>
      <c r="E20" s="211">
        <v>15</v>
      </c>
      <c r="F20" s="211">
        <v>5</v>
      </c>
      <c r="G20" s="212">
        <v>0</v>
      </c>
      <c r="H20" s="206">
        <v>318</v>
      </c>
      <c r="I20" s="191">
        <v>89</v>
      </c>
      <c r="J20" s="195">
        <v>181</v>
      </c>
      <c r="K20" s="195">
        <v>48</v>
      </c>
      <c r="L20" s="192">
        <v>0</v>
      </c>
      <c r="M20" s="189">
        <v>163</v>
      </c>
      <c r="N20" s="190">
        <v>155</v>
      </c>
    </row>
    <row r="21" spans="1:14" ht="14.45" x14ac:dyDescent="0.3">
      <c r="B21" s="99"/>
      <c r="C21" s="100"/>
      <c r="D21" s="100"/>
      <c r="E21" s="100"/>
      <c r="F21" s="100"/>
      <c r="G21" s="100"/>
      <c r="H21" s="130"/>
      <c r="I21" s="130"/>
    </row>
    <row r="22" spans="1:14" ht="14.45" x14ac:dyDescent="0.3">
      <c r="A22" s="16" t="s">
        <v>41</v>
      </c>
    </row>
    <row r="23" spans="1:14" ht="14.45" x14ac:dyDescent="0.3">
      <c r="A23" s="18" t="s">
        <v>50</v>
      </c>
    </row>
    <row r="24" spans="1:14" ht="18.600000000000001" customHeight="1" x14ac:dyDescent="0.25">
      <c r="A24" s="414" t="s">
        <v>61</v>
      </c>
      <c r="B24" s="414"/>
      <c r="C24" s="414"/>
      <c r="D24" s="414"/>
      <c r="E24" s="414"/>
      <c r="F24" s="414"/>
      <c r="G24" s="414"/>
      <c r="H24" s="414"/>
      <c r="I24" s="414"/>
    </row>
    <row r="25" spans="1:14" ht="3.6" customHeight="1" x14ac:dyDescent="0.25">
      <c r="A25" s="415" t="s">
        <v>57</v>
      </c>
      <c r="B25" s="415"/>
      <c r="C25" s="415"/>
      <c r="D25" s="415"/>
      <c r="E25" s="415"/>
      <c r="F25" s="415"/>
      <c r="G25" s="415"/>
      <c r="H25" s="415"/>
      <c r="I25" s="415"/>
    </row>
    <row r="26" spans="1:14" x14ac:dyDescent="0.25">
      <c r="A26" s="415"/>
      <c r="B26" s="415"/>
      <c r="C26" s="415"/>
      <c r="D26" s="415"/>
      <c r="E26" s="415"/>
      <c r="F26" s="415"/>
      <c r="G26" s="415"/>
      <c r="H26" s="415"/>
      <c r="I26" s="415"/>
    </row>
    <row r="27" spans="1:14" x14ac:dyDescent="0.25">
      <c r="A27" s="415"/>
      <c r="B27" s="415"/>
      <c r="C27" s="415"/>
      <c r="D27" s="415"/>
      <c r="E27" s="415"/>
      <c r="F27" s="415"/>
      <c r="G27" s="415"/>
      <c r="H27" s="415"/>
      <c r="I27" s="415"/>
    </row>
    <row r="28" spans="1:14" ht="2.1" customHeight="1" x14ac:dyDescent="0.25">
      <c r="A28" s="415" t="s">
        <v>157</v>
      </c>
      <c r="B28" s="415"/>
      <c r="C28" s="415"/>
      <c r="D28" s="415"/>
      <c r="E28" s="415"/>
      <c r="F28" s="415"/>
      <c r="G28" s="415"/>
      <c r="H28" s="415"/>
      <c r="I28" s="415"/>
    </row>
    <row r="29" spans="1:14" x14ac:dyDescent="0.25">
      <c r="A29" s="415"/>
      <c r="B29" s="415"/>
      <c r="C29" s="415"/>
      <c r="D29" s="415"/>
      <c r="E29" s="415"/>
      <c r="F29" s="415"/>
      <c r="G29" s="415"/>
      <c r="H29" s="415"/>
      <c r="I29" s="415"/>
    </row>
    <row r="30" spans="1:14" x14ac:dyDescent="0.25">
      <c r="A30" s="415"/>
      <c r="B30" s="415"/>
      <c r="C30" s="415"/>
      <c r="D30" s="415"/>
      <c r="E30" s="415"/>
      <c r="F30" s="415"/>
      <c r="G30" s="415"/>
      <c r="H30" s="415"/>
      <c r="I30" s="415"/>
    </row>
  </sheetData>
  <mergeCells count="5">
    <mergeCell ref="C7:G7"/>
    <mergeCell ref="H7:N7"/>
    <mergeCell ref="A24:I24"/>
    <mergeCell ref="A25:I27"/>
    <mergeCell ref="A28:I3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M28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/>
    </sheetView>
  </sheetViews>
  <sheetFormatPr defaultColWidth="9.140625" defaultRowHeight="15" x14ac:dyDescent="0.25"/>
  <cols>
    <col min="1" max="1" width="10.42578125" style="14" customWidth="1"/>
    <col min="2" max="2" width="15" style="37" customWidth="1"/>
    <col min="3" max="20" width="8.42578125" style="14" customWidth="1"/>
    <col min="21" max="21" width="1.85546875" style="27" customWidth="1"/>
    <col min="22" max="22" width="11.5703125" style="14" customWidth="1"/>
    <col min="23" max="27" width="9.5703125" style="14" customWidth="1"/>
    <col min="28" max="28" width="1.85546875" style="27" customWidth="1"/>
    <col min="29" max="34" width="5.5703125" style="14" customWidth="1"/>
    <col min="35" max="35" width="8.42578125" style="27" customWidth="1"/>
    <col min="36" max="46" width="5.5703125" style="27" customWidth="1"/>
    <col min="47" max="47" width="1.85546875" style="27" customWidth="1"/>
    <col min="48" max="48" width="11.5703125" style="14" customWidth="1"/>
    <col min="49" max="49" width="9.85546875" style="14" customWidth="1"/>
    <col min="50" max="50" width="10.5703125" style="14" customWidth="1"/>
    <col min="51" max="51" width="10" style="14" customWidth="1"/>
    <col min="52" max="53" width="8.42578125" style="14" customWidth="1"/>
    <col min="54" max="56" width="8.42578125" style="27" customWidth="1"/>
    <col min="57" max="57" width="9" style="27" customWidth="1"/>
    <col min="58" max="65" width="8.42578125" style="27" customWidth="1"/>
    <col min="66" max="16384" width="9.140625" style="14"/>
  </cols>
  <sheetData>
    <row r="1" spans="1:65" ht="14.45" x14ac:dyDescent="0.3">
      <c r="A1" s="26" t="s">
        <v>48</v>
      </c>
      <c r="B1" s="132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V1" s="27"/>
      <c r="W1" s="27"/>
      <c r="X1" s="27"/>
      <c r="Y1" s="27"/>
      <c r="Z1" s="27"/>
      <c r="AA1" s="27"/>
      <c r="AC1" s="27"/>
      <c r="AD1" s="27"/>
      <c r="AE1" s="27"/>
      <c r="AF1" s="27"/>
      <c r="AG1" s="27"/>
      <c r="AH1" s="27"/>
      <c r="AV1" s="27"/>
      <c r="AW1" s="27"/>
      <c r="AX1" s="27"/>
      <c r="AY1" s="27"/>
      <c r="AZ1" s="27"/>
      <c r="BA1" s="27"/>
    </row>
    <row r="2" spans="1:65" x14ac:dyDescent="0.25">
      <c r="A2" s="26" t="s">
        <v>80</v>
      </c>
      <c r="B2" s="132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V2" s="27"/>
      <c r="W2" s="27"/>
      <c r="X2" s="27"/>
      <c r="Y2" s="27"/>
      <c r="Z2" s="27"/>
      <c r="AA2" s="27"/>
      <c r="AC2" s="27"/>
      <c r="AD2" s="27"/>
      <c r="AE2" s="27"/>
      <c r="AF2" s="27"/>
      <c r="AG2" s="27"/>
      <c r="AH2" s="27"/>
      <c r="AI2" s="133"/>
      <c r="AV2" s="27"/>
      <c r="AW2" s="27"/>
      <c r="AX2" s="27"/>
      <c r="AY2" s="27"/>
      <c r="AZ2" s="27"/>
      <c r="BA2" s="27"/>
    </row>
    <row r="3" spans="1:65" x14ac:dyDescent="0.25">
      <c r="A3" s="26" t="s">
        <v>255</v>
      </c>
      <c r="B3" s="132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V3" s="27"/>
      <c r="W3" s="27"/>
      <c r="X3" s="27"/>
      <c r="Y3" s="27"/>
      <c r="Z3" s="27"/>
      <c r="AA3" s="27"/>
      <c r="AC3" s="27"/>
      <c r="AD3" s="27"/>
      <c r="AE3" s="27"/>
      <c r="AF3" s="27"/>
      <c r="AG3" s="27"/>
      <c r="AH3" s="27"/>
      <c r="AV3" s="27"/>
      <c r="AW3" s="27"/>
      <c r="AX3" s="27"/>
      <c r="AY3" s="27"/>
      <c r="AZ3" s="27"/>
      <c r="BA3" s="27"/>
    </row>
    <row r="4" spans="1:65" ht="14.45" x14ac:dyDescent="0.3">
      <c r="A4" s="26"/>
      <c r="B4" s="132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V4" s="27"/>
      <c r="W4" s="27"/>
      <c r="X4" s="27"/>
      <c r="Y4" s="27"/>
      <c r="Z4" s="27"/>
      <c r="AA4" s="27"/>
      <c r="AC4" s="27"/>
      <c r="AD4" s="27"/>
      <c r="AE4" s="27"/>
      <c r="AF4" s="27"/>
      <c r="AG4" s="27"/>
      <c r="AH4" s="27"/>
      <c r="AV4" s="27"/>
      <c r="AW4" s="27"/>
      <c r="AX4" s="27"/>
      <c r="AY4" s="27"/>
      <c r="AZ4" s="27"/>
      <c r="BA4" s="27"/>
    </row>
    <row r="5" spans="1:65" ht="14.45" x14ac:dyDescent="0.3">
      <c r="A5" s="26" t="s">
        <v>49</v>
      </c>
      <c r="B5" s="13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V5" s="27"/>
      <c r="W5" s="27"/>
      <c r="X5" s="27"/>
      <c r="Y5" s="27"/>
      <c r="Z5" s="27"/>
      <c r="AA5" s="27"/>
      <c r="AC5" s="27"/>
      <c r="AD5" s="27"/>
      <c r="AE5" s="27"/>
      <c r="AF5" s="27"/>
      <c r="AG5" s="27"/>
      <c r="AH5" s="27"/>
      <c r="AV5" s="27"/>
      <c r="AW5" s="27"/>
      <c r="AX5" s="27"/>
      <c r="AY5" s="27"/>
      <c r="AZ5" s="27"/>
      <c r="BA5" s="27"/>
    </row>
    <row r="6" spans="1:65" thickBot="1" x14ac:dyDescent="0.35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V6" s="27"/>
      <c r="W6" s="27"/>
      <c r="X6" s="27"/>
      <c r="Y6" s="27"/>
      <c r="Z6" s="27"/>
      <c r="AA6" s="27"/>
      <c r="AC6" s="27"/>
      <c r="AD6" s="27"/>
      <c r="AE6" s="27"/>
      <c r="AF6" s="27"/>
      <c r="AG6" s="27"/>
      <c r="AH6" s="27"/>
      <c r="AV6" s="27"/>
      <c r="AW6" s="27"/>
      <c r="AX6" s="27"/>
      <c r="AY6" s="27"/>
      <c r="AZ6" s="27"/>
      <c r="BA6" s="27"/>
    </row>
    <row r="7" spans="1:65" ht="31.5" customHeight="1" thickBot="1" x14ac:dyDescent="0.3">
      <c r="C7" s="416" t="s">
        <v>244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8"/>
      <c r="U7" s="28"/>
      <c r="V7" s="419" t="s">
        <v>245</v>
      </c>
      <c r="W7" s="420"/>
      <c r="X7" s="420"/>
      <c r="Y7" s="420"/>
      <c r="Z7" s="420"/>
      <c r="AA7" s="421"/>
      <c r="AB7" s="28"/>
      <c r="AC7" s="416" t="s">
        <v>246</v>
      </c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8"/>
      <c r="AU7" s="28"/>
      <c r="AV7" s="416" t="s">
        <v>247</v>
      </c>
      <c r="AW7" s="417"/>
      <c r="AX7" s="417"/>
      <c r="AY7" s="417"/>
      <c r="AZ7" s="417"/>
      <c r="BA7" s="417"/>
      <c r="BB7" s="417"/>
      <c r="BC7" s="417"/>
      <c r="BD7" s="417"/>
      <c r="BE7" s="417"/>
      <c r="BF7" s="417"/>
      <c r="BG7" s="417"/>
      <c r="BH7" s="417"/>
      <c r="BI7" s="417"/>
      <c r="BJ7" s="417"/>
      <c r="BK7" s="417"/>
      <c r="BL7" s="417"/>
      <c r="BM7" s="418"/>
    </row>
    <row r="8" spans="1:65" x14ac:dyDescent="0.25">
      <c r="C8" s="425" t="s">
        <v>81</v>
      </c>
      <c r="D8" s="426"/>
      <c r="E8" s="426"/>
      <c r="F8" s="419" t="s">
        <v>82</v>
      </c>
      <c r="G8" s="420"/>
      <c r="H8" s="421"/>
      <c r="I8" s="427" t="s">
        <v>83</v>
      </c>
      <c r="J8" s="420"/>
      <c r="K8" s="428"/>
      <c r="L8" s="419" t="s">
        <v>84</v>
      </c>
      <c r="M8" s="420"/>
      <c r="N8" s="421"/>
      <c r="O8" s="427" t="s">
        <v>85</v>
      </c>
      <c r="P8" s="420"/>
      <c r="Q8" s="428"/>
      <c r="R8" s="419" t="s">
        <v>86</v>
      </c>
      <c r="S8" s="420"/>
      <c r="T8" s="421"/>
      <c r="U8" s="28"/>
      <c r="V8" s="422"/>
      <c r="W8" s="423"/>
      <c r="X8" s="423"/>
      <c r="Y8" s="423"/>
      <c r="Z8" s="423"/>
      <c r="AA8" s="424"/>
      <c r="AB8" s="28"/>
      <c r="AC8" s="432" t="s">
        <v>81</v>
      </c>
      <c r="AD8" s="430"/>
      <c r="AE8" s="433"/>
      <c r="AF8" s="432" t="s">
        <v>82</v>
      </c>
      <c r="AG8" s="430"/>
      <c r="AH8" s="433"/>
      <c r="AI8" s="429" t="s">
        <v>83</v>
      </c>
      <c r="AJ8" s="430"/>
      <c r="AK8" s="431"/>
      <c r="AL8" s="432" t="s">
        <v>84</v>
      </c>
      <c r="AM8" s="430"/>
      <c r="AN8" s="433"/>
      <c r="AO8" s="429" t="s">
        <v>85</v>
      </c>
      <c r="AP8" s="430"/>
      <c r="AQ8" s="431"/>
      <c r="AR8" s="432" t="s">
        <v>86</v>
      </c>
      <c r="AS8" s="430"/>
      <c r="AT8" s="433"/>
      <c r="AU8" s="28"/>
      <c r="AV8" s="432" t="s">
        <v>81</v>
      </c>
      <c r="AW8" s="430"/>
      <c r="AX8" s="433"/>
      <c r="AY8" s="432" t="s">
        <v>82</v>
      </c>
      <c r="AZ8" s="430"/>
      <c r="BA8" s="433"/>
      <c r="BB8" s="429" t="s">
        <v>83</v>
      </c>
      <c r="BC8" s="430"/>
      <c r="BD8" s="431"/>
      <c r="BE8" s="432" t="s">
        <v>84</v>
      </c>
      <c r="BF8" s="430"/>
      <c r="BG8" s="433"/>
      <c r="BH8" s="429" t="s">
        <v>85</v>
      </c>
      <c r="BI8" s="430"/>
      <c r="BJ8" s="431"/>
      <c r="BK8" s="432" t="s">
        <v>86</v>
      </c>
      <c r="BL8" s="430"/>
      <c r="BM8" s="433"/>
    </row>
    <row r="9" spans="1:65" thickBot="1" x14ac:dyDescent="0.35">
      <c r="C9" s="282" t="s">
        <v>87</v>
      </c>
      <c r="D9" s="283" t="s">
        <v>35</v>
      </c>
      <c r="E9" s="284" t="s">
        <v>36</v>
      </c>
      <c r="F9" s="282" t="s">
        <v>87</v>
      </c>
      <c r="G9" s="283" t="s">
        <v>35</v>
      </c>
      <c r="H9" s="285" t="s">
        <v>36</v>
      </c>
      <c r="I9" s="286" t="s">
        <v>87</v>
      </c>
      <c r="J9" s="283" t="s">
        <v>35</v>
      </c>
      <c r="K9" s="284" t="s">
        <v>36</v>
      </c>
      <c r="L9" s="282" t="s">
        <v>87</v>
      </c>
      <c r="M9" s="283" t="s">
        <v>35</v>
      </c>
      <c r="N9" s="285" t="s">
        <v>36</v>
      </c>
      <c r="O9" s="286" t="s">
        <v>87</v>
      </c>
      <c r="P9" s="283" t="s">
        <v>35</v>
      </c>
      <c r="Q9" s="284" t="s">
        <v>36</v>
      </c>
      <c r="R9" s="282" t="s">
        <v>87</v>
      </c>
      <c r="S9" s="283" t="s">
        <v>35</v>
      </c>
      <c r="T9" s="285" t="s">
        <v>36</v>
      </c>
      <c r="U9" s="28"/>
      <c r="V9" s="282" t="s">
        <v>81</v>
      </c>
      <c r="W9" s="283" t="s">
        <v>82</v>
      </c>
      <c r="X9" s="283" t="s">
        <v>83</v>
      </c>
      <c r="Y9" s="283" t="s">
        <v>84</v>
      </c>
      <c r="Z9" s="283" t="s">
        <v>85</v>
      </c>
      <c r="AA9" s="285" t="s">
        <v>86</v>
      </c>
      <c r="AB9" s="28"/>
      <c r="AC9" s="282" t="s">
        <v>88</v>
      </c>
      <c r="AD9" s="283" t="s">
        <v>35</v>
      </c>
      <c r="AE9" s="285" t="s">
        <v>36</v>
      </c>
      <c r="AF9" s="282" t="s">
        <v>88</v>
      </c>
      <c r="AG9" s="283" t="s">
        <v>35</v>
      </c>
      <c r="AH9" s="285" t="s">
        <v>36</v>
      </c>
      <c r="AI9" s="282" t="s">
        <v>88</v>
      </c>
      <c r="AJ9" s="283" t="s">
        <v>35</v>
      </c>
      <c r="AK9" s="285" t="s">
        <v>36</v>
      </c>
      <c r="AL9" s="282" t="s">
        <v>88</v>
      </c>
      <c r="AM9" s="283" t="s">
        <v>35</v>
      </c>
      <c r="AN9" s="285" t="s">
        <v>36</v>
      </c>
      <c r="AO9" s="282" t="s">
        <v>88</v>
      </c>
      <c r="AP9" s="283" t="s">
        <v>35</v>
      </c>
      <c r="AQ9" s="285" t="s">
        <v>36</v>
      </c>
      <c r="AR9" s="282" t="s">
        <v>88</v>
      </c>
      <c r="AS9" s="283" t="s">
        <v>35</v>
      </c>
      <c r="AT9" s="285" t="s">
        <v>36</v>
      </c>
      <c r="AU9" s="28"/>
      <c r="AV9" s="282" t="s">
        <v>88</v>
      </c>
      <c r="AW9" s="283" t="s">
        <v>35</v>
      </c>
      <c r="AX9" s="285" t="s">
        <v>36</v>
      </c>
      <c r="AY9" s="282" t="s">
        <v>88</v>
      </c>
      <c r="AZ9" s="283" t="s">
        <v>35</v>
      </c>
      <c r="BA9" s="285" t="s">
        <v>36</v>
      </c>
      <c r="BB9" s="282" t="s">
        <v>88</v>
      </c>
      <c r="BC9" s="283" t="s">
        <v>35</v>
      </c>
      <c r="BD9" s="285" t="s">
        <v>36</v>
      </c>
      <c r="BE9" s="282" t="s">
        <v>88</v>
      </c>
      <c r="BF9" s="283" t="s">
        <v>35</v>
      </c>
      <c r="BG9" s="285" t="s">
        <v>36</v>
      </c>
      <c r="BH9" s="282" t="s">
        <v>88</v>
      </c>
      <c r="BI9" s="283" t="s">
        <v>35</v>
      </c>
      <c r="BJ9" s="285" t="s">
        <v>36</v>
      </c>
      <c r="BK9" s="282" t="s">
        <v>88</v>
      </c>
      <c r="BL9" s="283" t="s">
        <v>35</v>
      </c>
      <c r="BM9" s="285" t="s">
        <v>36</v>
      </c>
    </row>
    <row r="10" spans="1:65" x14ac:dyDescent="0.25">
      <c r="B10" s="287" t="s">
        <v>217</v>
      </c>
      <c r="C10" s="46">
        <v>51432</v>
      </c>
      <c r="D10" s="47">
        <v>25765</v>
      </c>
      <c r="E10" s="47">
        <v>25667</v>
      </c>
      <c r="F10" s="46">
        <v>18576</v>
      </c>
      <c r="G10" s="47">
        <v>9531</v>
      </c>
      <c r="H10" s="137">
        <v>9045</v>
      </c>
      <c r="I10" s="138">
        <v>7572</v>
      </c>
      <c r="J10" s="47">
        <v>3683</v>
      </c>
      <c r="K10" s="139">
        <v>3889</v>
      </c>
      <c r="L10" s="46">
        <v>17479</v>
      </c>
      <c r="M10" s="47">
        <v>8593</v>
      </c>
      <c r="N10" s="137">
        <v>8886</v>
      </c>
      <c r="O10" s="138">
        <v>3379</v>
      </c>
      <c r="P10" s="47">
        <v>1964</v>
      </c>
      <c r="Q10" s="139">
        <v>1415</v>
      </c>
      <c r="R10" s="46">
        <v>4426</v>
      </c>
      <c r="S10" s="47">
        <v>1994</v>
      </c>
      <c r="T10" s="137">
        <v>2432</v>
      </c>
      <c r="U10" s="33"/>
      <c r="V10" s="46">
        <v>7356</v>
      </c>
      <c r="W10" s="47">
        <v>2284</v>
      </c>
      <c r="X10" s="47">
        <v>1882</v>
      </c>
      <c r="Y10" s="47">
        <v>1898</v>
      </c>
      <c r="Z10" s="47">
        <v>550</v>
      </c>
      <c r="AA10" s="137">
        <v>742</v>
      </c>
      <c r="AB10" s="33"/>
      <c r="AC10" s="46">
        <v>5773</v>
      </c>
      <c r="AD10" s="47">
        <v>2605</v>
      </c>
      <c r="AE10" s="47">
        <v>3168</v>
      </c>
      <c r="AF10" s="46">
        <v>1957</v>
      </c>
      <c r="AG10" s="47">
        <v>915</v>
      </c>
      <c r="AH10" s="137">
        <v>1042</v>
      </c>
      <c r="AI10" s="46">
        <v>1545</v>
      </c>
      <c r="AJ10" s="47">
        <v>706</v>
      </c>
      <c r="AK10" s="137">
        <v>839</v>
      </c>
      <c r="AL10" s="46">
        <v>1280</v>
      </c>
      <c r="AM10" s="47">
        <v>573</v>
      </c>
      <c r="AN10" s="137">
        <v>707</v>
      </c>
      <c r="AO10" s="46">
        <v>299</v>
      </c>
      <c r="AP10" s="47">
        <v>130</v>
      </c>
      <c r="AQ10" s="137">
        <v>169</v>
      </c>
      <c r="AR10" s="46">
        <v>692</v>
      </c>
      <c r="AS10" s="47">
        <v>281</v>
      </c>
      <c r="AT10" s="137">
        <v>411</v>
      </c>
      <c r="AU10" s="33"/>
      <c r="AV10" s="46">
        <v>321164</v>
      </c>
      <c r="AW10" s="47">
        <v>141614</v>
      </c>
      <c r="AX10" s="137">
        <v>179550</v>
      </c>
      <c r="AY10" s="46">
        <v>134578</v>
      </c>
      <c r="AZ10" s="47">
        <v>58393</v>
      </c>
      <c r="BA10" s="137">
        <v>76185</v>
      </c>
      <c r="BB10" s="46">
        <v>45845</v>
      </c>
      <c r="BC10" s="47">
        <v>20296</v>
      </c>
      <c r="BD10" s="137">
        <v>25549</v>
      </c>
      <c r="BE10" s="46">
        <v>102108</v>
      </c>
      <c r="BF10" s="47">
        <v>45360</v>
      </c>
      <c r="BG10" s="137">
        <v>56748</v>
      </c>
      <c r="BH10" s="46">
        <v>16997</v>
      </c>
      <c r="BI10" s="47">
        <v>8025</v>
      </c>
      <c r="BJ10" s="137">
        <v>8972</v>
      </c>
      <c r="BK10" s="46">
        <v>21636</v>
      </c>
      <c r="BL10" s="47">
        <v>9540</v>
      </c>
      <c r="BM10" s="137">
        <v>12096</v>
      </c>
    </row>
    <row r="11" spans="1:65" ht="14.45" x14ac:dyDescent="0.3">
      <c r="B11" s="288" t="s">
        <v>140</v>
      </c>
      <c r="C11" s="30">
        <v>63643</v>
      </c>
      <c r="D11" s="31">
        <v>31645</v>
      </c>
      <c r="E11" s="31">
        <v>31998</v>
      </c>
      <c r="F11" s="30">
        <v>23153</v>
      </c>
      <c r="G11" s="135">
        <v>10988</v>
      </c>
      <c r="H11" s="136">
        <v>12165</v>
      </c>
      <c r="I11" s="134">
        <v>7991</v>
      </c>
      <c r="J11" s="135">
        <v>3949</v>
      </c>
      <c r="K11" s="109">
        <v>4042</v>
      </c>
      <c r="L11" s="30">
        <v>23848</v>
      </c>
      <c r="M11" s="135">
        <v>12116</v>
      </c>
      <c r="N11" s="136">
        <v>11732</v>
      </c>
      <c r="O11" s="134">
        <v>2902</v>
      </c>
      <c r="P11" s="135">
        <v>1621</v>
      </c>
      <c r="Q11" s="109">
        <v>1281</v>
      </c>
      <c r="R11" s="30">
        <v>5749</v>
      </c>
      <c r="S11" s="135">
        <v>2971</v>
      </c>
      <c r="T11" s="136">
        <v>2778</v>
      </c>
      <c r="U11" s="36"/>
      <c r="V11" s="30">
        <v>3040</v>
      </c>
      <c r="W11" s="135">
        <v>1008</v>
      </c>
      <c r="X11" s="135">
        <v>998</v>
      </c>
      <c r="Y11" s="135">
        <v>778</v>
      </c>
      <c r="Z11" s="135">
        <v>200</v>
      </c>
      <c r="AA11" s="136">
        <v>56</v>
      </c>
      <c r="AB11" s="36"/>
      <c r="AC11" s="30">
        <v>2233</v>
      </c>
      <c r="AD11" s="31">
        <v>1051</v>
      </c>
      <c r="AE11" s="31">
        <v>1182</v>
      </c>
      <c r="AF11" s="30">
        <v>842</v>
      </c>
      <c r="AG11" s="135">
        <v>405</v>
      </c>
      <c r="AH11" s="34">
        <v>437</v>
      </c>
      <c r="AI11" s="30">
        <v>677</v>
      </c>
      <c r="AJ11" s="135">
        <v>317</v>
      </c>
      <c r="AK11" s="34">
        <v>360</v>
      </c>
      <c r="AL11" s="30">
        <v>515</v>
      </c>
      <c r="AM11" s="135">
        <v>233</v>
      </c>
      <c r="AN11" s="34">
        <v>282</v>
      </c>
      <c r="AO11" s="30">
        <v>160</v>
      </c>
      <c r="AP11" s="135">
        <v>82</v>
      </c>
      <c r="AQ11" s="34">
        <v>78</v>
      </c>
      <c r="AR11" s="30">
        <v>39</v>
      </c>
      <c r="AS11" s="135">
        <v>14</v>
      </c>
      <c r="AT11" s="34">
        <v>25</v>
      </c>
      <c r="AU11" s="36"/>
      <c r="AV11" s="35">
        <v>368925</v>
      </c>
      <c r="AW11" s="135">
        <v>165620</v>
      </c>
      <c r="AX11" s="34">
        <v>203305</v>
      </c>
      <c r="AY11" s="35">
        <v>151853</v>
      </c>
      <c r="AZ11" s="135">
        <v>66541</v>
      </c>
      <c r="BA11" s="34">
        <v>85312</v>
      </c>
      <c r="BB11" s="35">
        <v>50807</v>
      </c>
      <c r="BC11" s="135">
        <v>22843</v>
      </c>
      <c r="BD11" s="34">
        <v>27964</v>
      </c>
      <c r="BE11" s="35">
        <v>121004</v>
      </c>
      <c r="BF11" s="135">
        <v>55067</v>
      </c>
      <c r="BG11" s="34">
        <v>65937</v>
      </c>
      <c r="BH11" s="35">
        <v>18882</v>
      </c>
      <c r="BI11" s="135">
        <v>9161</v>
      </c>
      <c r="BJ11" s="34">
        <v>9721</v>
      </c>
      <c r="BK11" s="35">
        <v>26379</v>
      </c>
      <c r="BL11" s="135">
        <v>12008</v>
      </c>
      <c r="BM11" s="34">
        <v>14371</v>
      </c>
    </row>
    <row r="12" spans="1:65" ht="14.45" x14ac:dyDescent="0.3">
      <c r="B12" s="288" t="s">
        <v>141</v>
      </c>
      <c r="C12" s="30">
        <v>44662</v>
      </c>
      <c r="D12" s="31">
        <v>21150</v>
      </c>
      <c r="E12" s="31">
        <v>23512</v>
      </c>
      <c r="F12" s="30">
        <v>15714</v>
      </c>
      <c r="G12" s="135">
        <v>7167</v>
      </c>
      <c r="H12" s="136">
        <v>8547</v>
      </c>
      <c r="I12" s="134">
        <v>6283</v>
      </c>
      <c r="J12" s="135">
        <v>3033</v>
      </c>
      <c r="K12" s="109">
        <v>3250</v>
      </c>
      <c r="L12" s="30">
        <v>17965</v>
      </c>
      <c r="M12" s="135">
        <v>8735</v>
      </c>
      <c r="N12" s="136">
        <v>9230</v>
      </c>
      <c r="O12" s="134">
        <v>1850</v>
      </c>
      <c r="P12" s="135">
        <v>851</v>
      </c>
      <c r="Q12" s="109">
        <v>999</v>
      </c>
      <c r="R12" s="30">
        <v>2850</v>
      </c>
      <c r="S12" s="135">
        <v>1364</v>
      </c>
      <c r="T12" s="136">
        <v>1486</v>
      </c>
      <c r="U12" s="36"/>
      <c r="V12" s="30">
        <v>6761</v>
      </c>
      <c r="W12" s="135">
        <v>2026</v>
      </c>
      <c r="X12" s="135">
        <v>1966</v>
      </c>
      <c r="Y12" s="135">
        <v>1945</v>
      </c>
      <c r="Z12" s="135">
        <v>702</v>
      </c>
      <c r="AA12" s="136">
        <v>122</v>
      </c>
      <c r="AB12" s="36"/>
      <c r="AC12" s="30">
        <v>4287</v>
      </c>
      <c r="AD12" s="31">
        <v>2160</v>
      </c>
      <c r="AE12" s="31">
        <v>2127</v>
      </c>
      <c r="AF12" s="30">
        <v>1316</v>
      </c>
      <c r="AG12" s="135">
        <v>620</v>
      </c>
      <c r="AH12" s="34">
        <v>696</v>
      </c>
      <c r="AI12" s="30">
        <v>1355</v>
      </c>
      <c r="AJ12" s="135">
        <v>741</v>
      </c>
      <c r="AK12" s="34">
        <v>614</v>
      </c>
      <c r="AL12" s="30">
        <v>1282</v>
      </c>
      <c r="AM12" s="135">
        <v>604</v>
      </c>
      <c r="AN12" s="34">
        <v>678</v>
      </c>
      <c r="AO12" s="30">
        <v>266</v>
      </c>
      <c r="AP12" s="135">
        <v>166</v>
      </c>
      <c r="AQ12" s="34">
        <v>100</v>
      </c>
      <c r="AR12" s="30">
        <v>68</v>
      </c>
      <c r="AS12" s="135">
        <v>28</v>
      </c>
      <c r="AT12" s="34">
        <v>40</v>
      </c>
      <c r="AU12" s="36"/>
      <c r="AV12" s="35">
        <v>384504</v>
      </c>
      <c r="AW12" s="135">
        <v>172366</v>
      </c>
      <c r="AX12" s="34">
        <v>212138</v>
      </c>
      <c r="AY12" s="35">
        <v>156260</v>
      </c>
      <c r="AZ12" s="135">
        <v>68280</v>
      </c>
      <c r="BA12" s="34">
        <v>87980</v>
      </c>
      <c r="BB12" s="35">
        <v>52033</v>
      </c>
      <c r="BC12" s="135">
        <v>23441</v>
      </c>
      <c r="BD12" s="34">
        <v>28592</v>
      </c>
      <c r="BE12" s="35">
        <v>129917</v>
      </c>
      <c r="BF12" s="135">
        <v>59149</v>
      </c>
      <c r="BG12" s="34">
        <v>70768</v>
      </c>
      <c r="BH12" s="35">
        <v>18619</v>
      </c>
      <c r="BI12" s="135">
        <v>8899</v>
      </c>
      <c r="BJ12" s="34">
        <v>9720</v>
      </c>
      <c r="BK12" s="35">
        <v>27675</v>
      </c>
      <c r="BL12" s="135">
        <v>12597</v>
      </c>
      <c r="BM12" s="34">
        <v>15078</v>
      </c>
    </row>
    <row r="13" spans="1:65" ht="14.45" x14ac:dyDescent="0.3">
      <c r="B13" s="288" t="s">
        <v>142</v>
      </c>
      <c r="C13" s="30">
        <v>40745</v>
      </c>
      <c r="D13" s="31">
        <v>17281</v>
      </c>
      <c r="E13" s="31">
        <v>23464</v>
      </c>
      <c r="F13" s="30">
        <v>14352</v>
      </c>
      <c r="G13" s="135">
        <v>5703</v>
      </c>
      <c r="H13" s="136">
        <v>8649</v>
      </c>
      <c r="I13" s="134">
        <v>5923</v>
      </c>
      <c r="J13" s="135">
        <v>2701</v>
      </c>
      <c r="K13" s="109">
        <v>3222</v>
      </c>
      <c r="L13" s="30">
        <v>16098</v>
      </c>
      <c r="M13" s="135">
        <v>6976</v>
      </c>
      <c r="N13" s="136">
        <v>9122</v>
      </c>
      <c r="O13" s="134">
        <v>1990</v>
      </c>
      <c r="P13" s="135">
        <v>845</v>
      </c>
      <c r="Q13" s="109">
        <v>1145</v>
      </c>
      <c r="R13" s="30">
        <v>2382</v>
      </c>
      <c r="S13" s="135">
        <v>1056</v>
      </c>
      <c r="T13" s="136">
        <v>1326</v>
      </c>
      <c r="U13" s="36"/>
      <c r="V13" s="30">
        <v>10060</v>
      </c>
      <c r="W13" s="135">
        <v>3793</v>
      </c>
      <c r="X13" s="135">
        <v>2548</v>
      </c>
      <c r="Y13" s="135">
        <v>2513</v>
      </c>
      <c r="Z13" s="135">
        <v>602</v>
      </c>
      <c r="AA13" s="136">
        <v>604</v>
      </c>
      <c r="AB13" s="36"/>
      <c r="AC13" s="30">
        <v>7407</v>
      </c>
      <c r="AD13" s="31">
        <v>3794</v>
      </c>
      <c r="AE13" s="31">
        <v>3613</v>
      </c>
      <c r="AF13" s="30">
        <v>3153</v>
      </c>
      <c r="AG13" s="135">
        <v>1653</v>
      </c>
      <c r="AH13" s="34">
        <v>1500</v>
      </c>
      <c r="AI13" s="30">
        <v>1960</v>
      </c>
      <c r="AJ13" s="135">
        <v>1046</v>
      </c>
      <c r="AK13" s="34">
        <v>914</v>
      </c>
      <c r="AL13" s="30">
        <v>1544</v>
      </c>
      <c r="AM13" s="135">
        <v>742</v>
      </c>
      <c r="AN13" s="34">
        <v>802</v>
      </c>
      <c r="AO13" s="30">
        <v>380</v>
      </c>
      <c r="AP13" s="135">
        <v>211</v>
      </c>
      <c r="AQ13" s="34">
        <v>169</v>
      </c>
      <c r="AR13" s="30">
        <v>476</v>
      </c>
      <c r="AS13" s="135">
        <v>195</v>
      </c>
      <c r="AT13" s="34">
        <v>281</v>
      </c>
      <c r="AU13" s="36"/>
      <c r="AV13" s="35">
        <v>381629</v>
      </c>
      <c r="AW13" s="135">
        <v>168011</v>
      </c>
      <c r="AX13" s="34">
        <v>213618</v>
      </c>
      <c r="AY13" s="35">
        <v>153548</v>
      </c>
      <c r="AZ13" s="135">
        <v>65728</v>
      </c>
      <c r="BA13" s="34">
        <v>87820</v>
      </c>
      <c r="BB13" s="35">
        <v>51618</v>
      </c>
      <c r="BC13" s="135">
        <v>23048</v>
      </c>
      <c r="BD13" s="34">
        <v>28570</v>
      </c>
      <c r="BE13" s="35">
        <v>131972</v>
      </c>
      <c r="BF13" s="135">
        <v>59028</v>
      </c>
      <c r="BG13" s="34">
        <v>72944</v>
      </c>
      <c r="BH13" s="35">
        <v>18351</v>
      </c>
      <c r="BI13" s="135">
        <v>8454</v>
      </c>
      <c r="BJ13" s="34">
        <v>9897</v>
      </c>
      <c r="BK13" s="35">
        <v>26140</v>
      </c>
      <c r="BL13" s="135">
        <v>11753</v>
      </c>
      <c r="BM13" s="34">
        <v>14387</v>
      </c>
    </row>
    <row r="14" spans="1:65" ht="14.45" x14ac:dyDescent="0.3">
      <c r="B14" s="288" t="s">
        <v>143</v>
      </c>
      <c r="C14" s="30">
        <v>44207</v>
      </c>
      <c r="D14" s="31">
        <v>19196</v>
      </c>
      <c r="E14" s="31">
        <v>25011</v>
      </c>
      <c r="F14" s="30">
        <v>15980</v>
      </c>
      <c r="G14" s="135">
        <v>6606</v>
      </c>
      <c r="H14" s="136">
        <v>9374</v>
      </c>
      <c r="I14" s="134">
        <v>6594</v>
      </c>
      <c r="J14" s="135">
        <v>2943</v>
      </c>
      <c r="K14" s="109">
        <v>3651</v>
      </c>
      <c r="L14" s="30">
        <v>16846</v>
      </c>
      <c r="M14" s="135">
        <v>7417</v>
      </c>
      <c r="N14" s="136">
        <v>9429</v>
      </c>
      <c r="O14" s="134">
        <v>2519</v>
      </c>
      <c r="P14" s="135">
        <v>1148</v>
      </c>
      <c r="Q14" s="109">
        <v>1371</v>
      </c>
      <c r="R14" s="30">
        <v>2268</v>
      </c>
      <c r="S14" s="135">
        <v>1082</v>
      </c>
      <c r="T14" s="136">
        <v>1186</v>
      </c>
      <c r="U14" s="36"/>
      <c r="V14" s="30">
        <v>9060</v>
      </c>
      <c r="W14" s="135">
        <v>2887</v>
      </c>
      <c r="X14" s="135">
        <v>2452</v>
      </c>
      <c r="Y14" s="135">
        <v>2352</v>
      </c>
      <c r="Z14" s="135">
        <v>658</v>
      </c>
      <c r="AA14" s="136">
        <v>711</v>
      </c>
      <c r="AB14" s="36"/>
      <c r="AC14" s="30">
        <v>6466</v>
      </c>
      <c r="AD14" s="31">
        <v>3131</v>
      </c>
      <c r="AE14" s="31">
        <v>3344</v>
      </c>
      <c r="AF14" s="30">
        <v>2304</v>
      </c>
      <c r="AG14" s="135">
        <v>1094</v>
      </c>
      <c r="AH14" s="34">
        <v>1210</v>
      </c>
      <c r="AI14" s="30">
        <v>1799</v>
      </c>
      <c r="AJ14" s="135">
        <v>945</v>
      </c>
      <c r="AK14" s="34">
        <v>854</v>
      </c>
      <c r="AL14" s="30">
        <v>1449</v>
      </c>
      <c r="AM14" s="135">
        <v>683</v>
      </c>
      <c r="AN14" s="34">
        <v>766</v>
      </c>
      <c r="AO14" s="30">
        <v>286</v>
      </c>
      <c r="AP14" s="135">
        <v>127</v>
      </c>
      <c r="AQ14" s="34">
        <v>159</v>
      </c>
      <c r="AR14" s="30">
        <v>628</v>
      </c>
      <c r="AS14" s="135">
        <v>283</v>
      </c>
      <c r="AT14" s="34">
        <v>345</v>
      </c>
      <c r="AU14" s="36"/>
      <c r="AV14" s="35">
        <v>382019</v>
      </c>
      <c r="AW14" s="135">
        <v>165155</v>
      </c>
      <c r="AX14" s="34">
        <v>216864</v>
      </c>
      <c r="AY14" s="35">
        <v>154667</v>
      </c>
      <c r="AZ14" s="135">
        <v>64734</v>
      </c>
      <c r="BA14" s="34">
        <v>89933</v>
      </c>
      <c r="BB14" s="35">
        <v>51267</v>
      </c>
      <c r="BC14" s="135">
        <v>22476</v>
      </c>
      <c r="BD14" s="34">
        <v>28791</v>
      </c>
      <c r="BE14" s="35">
        <v>135240</v>
      </c>
      <c r="BF14" s="135">
        <v>59555</v>
      </c>
      <c r="BG14" s="34">
        <v>75685</v>
      </c>
      <c r="BH14" s="35">
        <v>17995</v>
      </c>
      <c r="BI14" s="135">
        <v>8168</v>
      </c>
      <c r="BJ14" s="34">
        <v>9827</v>
      </c>
      <c r="BK14" s="35">
        <v>22850</v>
      </c>
      <c r="BL14" s="135">
        <v>10222</v>
      </c>
      <c r="BM14" s="34">
        <v>12628</v>
      </c>
    </row>
    <row r="15" spans="1:65" ht="14.45" x14ac:dyDescent="0.3">
      <c r="B15" s="288" t="s">
        <v>144</v>
      </c>
      <c r="C15" s="30">
        <v>40667</v>
      </c>
      <c r="D15" s="31">
        <v>17830</v>
      </c>
      <c r="E15" s="31">
        <v>22837</v>
      </c>
      <c r="F15" s="30">
        <v>14402</v>
      </c>
      <c r="G15" s="135">
        <v>6076</v>
      </c>
      <c r="H15" s="136">
        <v>8326</v>
      </c>
      <c r="I15" s="134">
        <v>6231</v>
      </c>
      <c r="J15" s="135">
        <v>2608</v>
      </c>
      <c r="K15" s="109">
        <v>3623</v>
      </c>
      <c r="L15" s="30">
        <v>15816</v>
      </c>
      <c r="M15" s="135">
        <v>7157</v>
      </c>
      <c r="N15" s="136">
        <v>8659</v>
      </c>
      <c r="O15" s="134">
        <v>2371</v>
      </c>
      <c r="P15" s="135">
        <v>1177</v>
      </c>
      <c r="Q15" s="109">
        <v>1194</v>
      </c>
      <c r="R15" s="30">
        <v>1847</v>
      </c>
      <c r="S15" s="135">
        <v>812</v>
      </c>
      <c r="T15" s="136">
        <v>1035</v>
      </c>
      <c r="U15" s="36"/>
      <c r="V15" s="30">
        <v>8946</v>
      </c>
      <c r="W15" s="135">
        <v>2339</v>
      </c>
      <c r="X15" s="135">
        <v>2527</v>
      </c>
      <c r="Y15" s="135">
        <v>2990</v>
      </c>
      <c r="Z15" s="135">
        <v>615</v>
      </c>
      <c r="AA15" s="136">
        <v>475</v>
      </c>
      <c r="AB15" s="36"/>
      <c r="AC15" s="30">
        <v>6503</v>
      </c>
      <c r="AD15" s="31">
        <v>2834</v>
      </c>
      <c r="AE15" s="31">
        <v>3669</v>
      </c>
      <c r="AF15" s="30">
        <v>1919</v>
      </c>
      <c r="AG15" s="135">
        <v>853</v>
      </c>
      <c r="AH15" s="34">
        <v>1066</v>
      </c>
      <c r="AI15" s="30">
        <v>1631</v>
      </c>
      <c r="AJ15" s="135">
        <v>805</v>
      </c>
      <c r="AK15" s="34">
        <v>826</v>
      </c>
      <c r="AL15" s="30">
        <v>2191</v>
      </c>
      <c r="AM15" s="135">
        <v>865</v>
      </c>
      <c r="AN15" s="34">
        <v>1326</v>
      </c>
      <c r="AO15" s="30">
        <v>359</v>
      </c>
      <c r="AP15" s="135">
        <v>161</v>
      </c>
      <c r="AQ15" s="34">
        <v>198</v>
      </c>
      <c r="AR15" s="30">
        <v>403</v>
      </c>
      <c r="AS15" s="135">
        <v>150</v>
      </c>
      <c r="AT15" s="34">
        <v>253</v>
      </c>
      <c r="AU15" s="36"/>
      <c r="AV15" s="35">
        <v>384768</v>
      </c>
      <c r="AW15" s="135">
        <v>164451</v>
      </c>
      <c r="AX15" s="34">
        <v>220317</v>
      </c>
      <c r="AY15" s="35">
        <v>158368</v>
      </c>
      <c r="AZ15" s="135">
        <v>65390</v>
      </c>
      <c r="BA15" s="34">
        <v>92978</v>
      </c>
      <c r="BB15" s="35">
        <v>52041</v>
      </c>
      <c r="BC15" s="135">
        <v>22372</v>
      </c>
      <c r="BD15" s="34">
        <v>29669</v>
      </c>
      <c r="BE15" s="35">
        <v>135195</v>
      </c>
      <c r="BF15" s="135">
        <v>59150</v>
      </c>
      <c r="BG15" s="34">
        <v>76045</v>
      </c>
      <c r="BH15" s="35">
        <v>18188</v>
      </c>
      <c r="BI15" s="135">
        <v>8277</v>
      </c>
      <c r="BJ15" s="34">
        <v>9911</v>
      </c>
      <c r="BK15" s="35">
        <v>20976</v>
      </c>
      <c r="BL15" s="135">
        <v>9262</v>
      </c>
      <c r="BM15" s="34">
        <v>11714</v>
      </c>
    </row>
    <row r="16" spans="1:65" ht="14.45" x14ac:dyDescent="0.3">
      <c r="B16" s="288" t="s">
        <v>145</v>
      </c>
      <c r="C16" s="30">
        <v>51912</v>
      </c>
      <c r="D16" s="31">
        <v>21211</v>
      </c>
      <c r="E16" s="31">
        <v>30701</v>
      </c>
      <c r="F16" s="30">
        <v>19290</v>
      </c>
      <c r="G16" s="135">
        <v>7492</v>
      </c>
      <c r="H16" s="136">
        <v>11798</v>
      </c>
      <c r="I16" s="134">
        <v>8176</v>
      </c>
      <c r="J16" s="135">
        <v>3249</v>
      </c>
      <c r="K16" s="109">
        <v>4927</v>
      </c>
      <c r="L16" s="30">
        <v>17970</v>
      </c>
      <c r="M16" s="135">
        <v>7683</v>
      </c>
      <c r="N16" s="136">
        <v>10287</v>
      </c>
      <c r="O16" s="134">
        <v>2792</v>
      </c>
      <c r="P16" s="135">
        <v>1236</v>
      </c>
      <c r="Q16" s="109">
        <v>1556</v>
      </c>
      <c r="R16" s="30">
        <v>3684</v>
      </c>
      <c r="S16" s="135">
        <v>1551</v>
      </c>
      <c r="T16" s="136">
        <v>2133</v>
      </c>
      <c r="U16" s="36"/>
      <c r="V16" s="30">
        <v>11472</v>
      </c>
      <c r="W16" s="135">
        <v>4285</v>
      </c>
      <c r="X16" s="135">
        <v>3472</v>
      </c>
      <c r="Y16" s="135">
        <v>2760</v>
      </c>
      <c r="Z16" s="135">
        <v>664</v>
      </c>
      <c r="AA16" s="136">
        <v>291</v>
      </c>
      <c r="AB16" s="36"/>
      <c r="AC16" s="30">
        <v>7984</v>
      </c>
      <c r="AD16" s="31">
        <v>2814</v>
      </c>
      <c r="AE16" s="31">
        <v>5170</v>
      </c>
      <c r="AF16" s="30">
        <v>3347</v>
      </c>
      <c r="AG16" s="135">
        <v>1070</v>
      </c>
      <c r="AH16" s="34">
        <v>2277</v>
      </c>
      <c r="AI16" s="30">
        <v>2412</v>
      </c>
      <c r="AJ16" s="135">
        <v>958</v>
      </c>
      <c r="AK16" s="34">
        <v>1454</v>
      </c>
      <c r="AL16" s="30">
        <v>1650</v>
      </c>
      <c r="AM16" s="135">
        <v>532</v>
      </c>
      <c r="AN16" s="34">
        <v>1118</v>
      </c>
      <c r="AO16" s="30">
        <v>348</v>
      </c>
      <c r="AP16" s="135">
        <v>179</v>
      </c>
      <c r="AQ16" s="34">
        <v>169</v>
      </c>
      <c r="AR16" s="30">
        <v>227</v>
      </c>
      <c r="AS16" s="135">
        <v>75</v>
      </c>
      <c r="AT16" s="34">
        <v>152</v>
      </c>
      <c r="AU16" s="36"/>
      <c r="AV16" s="35">
        <v>383894</v>
      </c>
      <c r="AW16" s="135">
        <v>165223</v>
      </c>
      <c r="AX16" s="34">
        <v>218671</v>
      </c>
      <c r="AY16" s="35">
        <v>156650</v>
      </c>
      <c r="AZ16" s="135">
        <v>64989</v>
      </c>
      <c r="BA16" s="34">
        <v>91661</v>
      </c>
      <c r="BB16" s="35">
        <v>50938</v>
      </c>
      <c r="BC16" s="135">
        <v>22084</v>
      </c>
      <c r="BD16" s="34">
        <v>28854</v>
      </c>
      <c r="BE16" s="35">
        <v>136844</v>
      </c>
      <c r="BF16" s="135">
        <v>60404</v>
      </c>
      <c r="BG16" s="34">
        <v>76440</v>
      </c>
      <c r="BH16" s="35">
        <v>18152</v>
      </c>
      <c r="BI16" s="135">
        <v>8229</v>
      </c>
      <c r="BJ16" s="34">
        <v>9923</v>
      </c>
      <c r="BK16" s="35">
        <v>21310</v>
      </c>
      <c r="BL16" s="135">
        <v>9517</v>
      </c>
      <c r="BM16" s="34">
        <v>11793</v>
      </c>
    </row>
    <row r="17" spans="1:65" ht="14.45" x14ac:dyDescent="0.3">
      <c r="B17" s="288" t="s">
        <v>146</v>
      </c>
      <c r="C17" s="30">
        <v>52534</v>
      </c>
      <c r="D17" s="31">
        <v>23268</v>
      </c>
      <c r="E17" s="31">
        <v>29266</v>
      </c>
      <c r="F17" s="30">
        <v>17695</v>
      </c>
      <c r="G17" s="135">
        <v>7625</v>
      </c>
      <c r="H17" s="136">
        <v>10070</v>
      </c>
      <c r="I17" s="134">
        <v>7328</v>
      </c>
      <c r="J17" s="135">
        <v>3251</v>
      </c>
      <c r="K17" s="109">
        <v>4077</v>
      </c>
      <c r="L17" s="30">
        <v>18928</v>
      </c>
      <c r="M17" s="135">
        <v>8493</v>
      </c>
      <c r="N17" s="136">
        <v>10435</v>
      </c>
      <c r="O17" s="134">
        <v>2929</v>
      </c>
      <c r="P17" s="135">
        <v>1398</v>
      </c>
      <c r="Q17" s="109">
        <v>1531</v>
      </c>
      <c r="R17" s="30">
        <v>5654</v>
      </c>
      <c r="S17" s="135">
        <v>2501</v>
      </c>
      <c r="T17" s="136">
        <v>3153</v>
      </c>
      <c r="U17" s="36"/>
      <c r="V17" s="30">
        <v>11158</v>
      </c>
      <c r="W17" s="135">
        <v>3813</v>
      </c>
      <c r="X17" s="135">
        <v>3096</v>
      </c>
      <c r="Y17" s="135">
        <v>3416</v>
      </c>
      <c r="Z17" s="135">
        <v>603</v>
      </c>
      <c r="AA17" s="136">
        <v>230</v>
      </c>
      <c r="AB17" s="36"/>
      <c r="AC17" s="30">
        <v>6773</v>
      </c>
      <c r="AD17" s="31">
        <v>2964</v>
      </c>
      <c r="AE17" s="31">
        <v>3809</v>
      </c>
      <c r="AF17" s="30">
        <v>2759</v>
      </c>
      <c r="AG17" s="135">
        <v>1196</v>
      </c>
      <c r="AH17" s="34">
        <v>1563</v>
      </c>
      <c r="AI17" s="30">
        <v>2052</v>
      </c>
      <c r="AJ17" s="135">
        <v>958</v>
      </c>
      <c r="AK17" s="34">
        <v>1094</v>
      </c>
      <c r="AL17" s="30">
        <v>1501</v>
      </c>
      <c r="AM17" s="135">
        <v>612</v>
      </c>
      <c r="AN17" s="34">
        <v>889</v>
      </c>
      <c r="AO17" s="30">
        <v>313</v>
      </c>
      <c r="AP17" s="135">
        <v>144</v>
      </c>
      <c r="AQ17" s="34">
        <v>169</v>
      </c>
      <c r="AR17" s="30">
        <v>148</v>
      </c>
      <c r="AS17" s="135">
        <v>54</v>
      </c>
      <c r="AT17" s="34">
        <v>94</v>
      </c>
      <c r="AU17" s="36"/>
      <c r="AV17" s="35">
        <v>377196</v>
      </c>
      <c r="AW17" s="135">
        <v>164069</v>
      </c>
      <c r="AX17" s="34">
        <v>213127</v>
      </c>
      <c r="AY17" s="35">
        <v>153022</v>
      </c>
      <c r="AZ17" s="135">
        <v>64240</v>
      </c>
      <c r="BA17" s="34">
        <v>88782</v>
      </c>
      <c r="BB17" s="35">
        <v>48843</v>
      </c>
      <c r="BC17" s="135">
        <v>21538</v>
      </c>
      <c r="BD17" s="34">
        <v>27305</v>
      </c>
      <c r="BE17" s="35">
        <v>133707</v>
      </c>
      <c r="BF17" s="135">
        <v>59385</v>
      </c>
      <c r="BG17" s="34">
        <v>74322</v>
      </c>
      <c r="BH17" s="35">
        <v>17536</v>
      </c>
      <c r="BI17" s="135">
        <v>8083</v>
      </c>
      <c r="BJ17" s="34">
        <v>9453</v>
      </c>
      <c r="BK17" s="35">
        <v>24088</v>
      </c>
      <c r="BL17" s="135">
        <v>10823</v>
      </c>
      <c r="BM17" s="34">
        <v>13265</v>
      </c>
    </row>
    <row r="18" spans="1:65" ht="14.45" x14ac:dyDescent="0.3">
      <c r="B18" s="288" t="s">
        <v>147</v>
      </c>
      <c r="C18" s="30">
        <v>49477</v>
      </c>
      <c r="D18" s="31">
        <v>22937</v>
      </c>
      <c r="E18" s="31">
        <v>26540</v>
      </c>
      <c r="F18" s="30">
        <v>15403</v>
      </c>
      <c r="G18" s="135">
        <v>6923</v>
      </c>
      <c r="H18" s="136">
        <v>8480</v>
      </c>
      <c r="I18" s="134">
        <v>6768</v>
      </c>
      <c r="J18" s="135">
        <v>3213</v>
      </c>
      <c r="K18" s="109">
        <v>3555</v>
      </c>
      <c r="L18" s="30">
        <v>17121</v>
      </c>
      <c r="M18" s="135">
        <v>8078</v>
      </c>
      <c r="N18" s="136">
        <v>9043</v>
      </c>
      <c r="O18" s="134">
        <v>2875</v>
      </c>
      <c r="P18" s="135">
        <v>1415</v>
      </c>
      <c r="Q18" s="109">
        <v>1460</v>
      </c>
      <c r="R18" s="30">
        <v>7310</v>
      </c>
      <c r="S18" s="135">
        <v>3308</v>
      </c>
      <c r="T18" s="136">
        <v>4002</v>
      </c>
      <c r="U18" s="36"/>
      <c r="V18" s="30">
        <v>8167</v>
      </c>
      <c r="W18" s="135">
        <v>2911</v>
      </c>
      <c r="X18" s="135">
        <v>2297</v>
      </c>
      <c r="Y18" s="135">
        <v>2356</v>
      </c>
      <c r="Z18" s="135">
        <v>390</v>
      </c>
      <c r="AA18" s="136">
        <v>213</v>
      </c>
      <c r="AB18" s="36"/>
      <c r="AC18" s="30">
        <v>6184</v>
      </c>
      <c r="AD18" s="31">
        <v>2810</v>
      </c>
      <c r="AE18" s="31">
        <v>3374</v>
      </c>
      <c r="AF18" s="30">
        <v>2467</v>
      </c>
      <c r="AG18" s="135">
        <v>1107</v>
      </c>
      <c r="AH18" s="34">
        <v>1360</v>
      </c>
      <c r="AI18" s="30">
        <v>1699</v>
      </c>
      <c r="AJ18" s="135">
        <v>766</v>
      </c>
      <c r="AK18" s="34">
        <v>933</v>
      </c>
      <c r="AL18" s="30">
        <v>1540</v>
      </c>
      <c r="AM18" s="135">
        <v>718</v>
      </c>
      <c r="AN18" s="34">
        <v>822</v>
      </c>
      <c r="AO18" s="30">
        <v>297</v>
      </c>
      <c r="AP18" s="135">
        <v>142</v>
      </c>
      <c r="AQ18" s="34">
        <v>155</v>
      </c>
      <c r="AR18" s="30">
        <v>181</v>
      </c>
      <c r="AS18" s="135">
        <v>77</v>
      </c>
      <c r="AT18" s="34">
        <v>104</v>
      </c>
      <c r="AU18" s="36"/>
      <c r="AV18" s="35">
        <v>371576</v>
      </c>
      <c r="AW18" s="135">
        <v>162663</v>
      </c>
      <c r="AX18" s="34">
        <v>208913</v>
      </c>
      <c r="AY18" s="35">
        <v>149421</v>
      </c>
      <c r="AZ18" s="135">
        <v>63369</v>
      </c>
      <c r="BA18" s="34">
        <v>86052</v>
      </c>
      <c r="BB18" s="35">
        <v>47823</v>
      </c>
      <c r="BC18" s="135">
        <v>21293</v>
      </c>
      <c r="BD18" s="34">
        <v>26530</v>
      </c>
      <c r="BE18" s="35">
        <v>128024</v>
      </c>
      <c r="BF18" s="135">
        <v>56820</v>
      </c>
      <c r="BG18" s="34">
        <v>71204</v>
      </c>
      <c r="BH18" s="35">
        <v>17226</v>
      </c>
      <c r="BI18" s="135">
        <v>8062</v>
      </c>
      <c r="BJ18" s="34">
        <v>9164</v>
      </c>
      <c r="BK18" s="35">
        <v>29082</v>
      </c>
      <c r="BL18" s="135">
        <v>13119</v>
      </c>
      <c r="BM18" s="34">
        <v>15963</v>
      </c>
    </row>
    <row r="19" spans="1:65" thickBot="1" x14ac:dyDescent="0.35">
      <c r="B19" s="289" t="s">
        <v>148</v>
      </c>
      <c r="C19" s="140">
        <v>43906</v>
      </c>
      <c r="D19" s="141">
        <v>21321</v>
      </c>
      <c r="E19" s="141">
        <v>22585</v>
      </c>
      <c r="F19" s="140">
        <v>14727</v>
      </c>
      <c r="G19" s="142">
        <v>7254</v>
      </c>
      <c r="H19" s="143">
        <v>7473</v>
      </c>
      <c r="I19" s="144">
        <v>6652</v>
      </c>
      <c r="J19" s="142">
        <v>2956</v>
      </c>
      <c r="K19" s="110">
        <v>3696</v>
      </c>
      <c r="L19" s="140">
        <v>15993</v>
      </c>
      <c r="M19" s="142">
        <v>7715</v>
      </c>
      <c r="N19" s="143">
        <v>8278</v>
      </c>
      <c r="O19" s="144">
        <v>2420</v>
      </c>
      <c r="P19" s="142">
        <v>1364</v>
      </c>
      <c r="Q19" s="110">
        <v>1056</v>
      </c>
      <c r="R19" s="140">
        <v>4114</v>
      </c>
      <c r="S19" s="142">
        <v>2032</v>
      </c>
      <c r="T19" s="143">
        <v>2082</v>
      </c>
      <c r="U19" s="36"/>
      <c r="V19" s="140">
        <v>7601</v>
      </c>
      <c r="W19" s="142">
        <v>2305</v>
      </c>
      <c r="X19" s="142">
        <v>1986</v>
      </c>
      <c r="Y19" s="142">
        <v>2755</v>
      </c>
      <c r="Z19" s="142">
        <v>374</v>
      </c>
      <c r="AA19" s="143">
        <v>181</v>
      </c>
      <c r="AB19" s="36"/>
      <c r="AC19" s="140">
        <v>4509</v>
      </c>
      <c r="AD19" s="141">
        <v>2003</v>
      </c>
      <c r="AE19" s="141">
        <v>2506</v>
      </c>
      <c r="AF19" s="140">
        <v>2017</v>
      </c>
      <c r="AG19" s="142">
        <v>890</v>
      </c>
      <c r="AH19" s="145">
        <v>1127</v>
      </c>
      <c r="AI19" s="140">
        <v>1105</v>
      </c>
      <c r="AJ19" s="142">
        <v>516</v>
      </c>
      <c r="AK19" s="145">
        <v>589</v>
      </c>
      <c r="AL19" s="140">
        <v>1089</v>
      </c>
      <c r="AM19" s="142">
        <v>472</v>
      </c>
      <c r="AN19" s="145">
        <v>617</v>
      </c>
      <c r="AO19" s="140">
        <v>189</v>
      </c>
      <c r="AP19" s="142">
        <v>79</v>
      </c>
      <c r="AQ19" s="145">
        <v>110</v>
      </c>
      <c r="AR19" s="140">
        <v>109</v>
      </c>
      <c r="AS19" s="142">
        <v>46</v>
      </c>
      <c r="AT19" s="145">
        <v>63</v>
      </c>
      <c r="AU19" s="36"/>
      <c r="AV19" s="146">
        <v>375150</v>
      </c>
      <c r="AW19" s="142">
        <v>166166</v>
      </c>
      <c r="AX19" s="145">
        <v>208984</v>
      </c>
      <c r="AY19" s="146">
        <v>150308</v>
      </c>
      <c r="AZ19" s="142">
        <v>64817</v>
      </c>
      <c r="BA19" s="145">
        <v>85491</v>
      </c>
      <c r="BB19" s="146">
        <v>50576</v>
      </c>
      <c r="BC19" s="142">
        <v>22336</v>
      </c>
      <c r="BD19" s="145">
        <v>28240</v>
      </c>
      <c r="BE19" s="146">
        <v>125213</v>
      </c>
      <c r="BF19" s="142">
        <v>56293</v>
      </c>
      <c r="BG19" s="145">
        <v>68920</v>
      </c>
      <c r="BH19" s="146">
        <v>17740</v>
      </c>
      <c r="BI19" s="142">
        <v>8516</v>
      </c>
      <c r="BJ19" s="145">
        <v>9224</v>
      </c>
      <c r="BK19" s="146">
        <v>31313</v>
      </c>
      <c r="BL19" s="142">
        <v>14204</v>
      </c>
      <c r="BM19" s="145">
        <v>17109</v>
      </c>
    </row>
    <row r="20" spans="1:65" ht="14.45" x14ac:dyDescent="0.3">
      <c r="B20" s="290" t="s">
        <v>214</v>
      </c>
      <c r="C20" s="30">
        <v>46864</v>
      </c>
      <c r="D20" s="31">
        <v>21437</v>
      </c>
      <c r="E20" s="31">
        <v>25427</v>
      </c>
      <c r="F20" s="30">
        <v>16341</v>
      </c>
      <c r="G20" s="147">
        <v>7353</v>
      </c>
      <c r="H20" s="148">
        <v>8988</v>
      </c>
      <c r="I20" s="134">
        <v>6870</v>
      </c>
      <c r="J20" s="147">
        <v>3074</v>
      </c>
      <c r="K20" s="149">
        <v>3796</v>
      </c>
      <c r="L20" s="30">
        <v>17694</v>
      </c>
      <c r="M20" s="147">
        <v>8292</v>
      </c>
      <c r="N20" s="148">
        <v>9402</v>
      </c>
      <c r="O20" s="134">
        <v>2328</v>
      </c>
      <c r="P20" s="147">
        <v>1082</v>
      </c>
      <c r="Q20" s="149">
        <v>1246</v>
      </c>
      <c r="R20" s="30">
        <v>3631</v>
      </c>
      <c r="S20" s="147">
        <v>1636</v>
      </c>
      <c r="T20" s="148">
        <v>1995</v>
      </c>
      <c r="U20" s="36"/>
      <c r="V20" s="30">
        <v>9547</v>
      </c>
      <c r="W20" s="147">
        <v>3364</v>
      </c>
      <c r="X20" s="147">
        <v>3107</v>
      </c>
      <c r="Y20" s="147">
        <v>2251</v>
      </c>
      <c r="Z20" s="147">
        <v>598</v>
      </c>
      <c r="AA20" s="148">
        <v>227</v>
      </c>
      <c r="AB20" s="36"/>
      <c r="AC20" s="30">
        <v>7220</v>
      </c>
      <c r="AD20" s="31">
        <v>3160</v>
      </c>
      <c r="AE20" s="31">
        <v>4060</v>
      </c>
      <c r="AF20" s="30">
        <v>2574</v>
      </c>
      <c r="AG20" s="147">
        <v>1226</v>
      </c>
      <c r="AH20" s="32">
        <v>1348</v>
      </c>
      <c r="AI20" s="30">
        <v>2449</v>
      </c>
      <c r="AJ20" s="147">
        <v>1027</v>
      </c>
      <c r="AK20" s="32">
        <v>1422</v>
      </c>
      <c r="AL20" s="30">
        <v>1741</v>
      </c>
      <c r="AM20" s="147">
        <v>661</v>
      </c>
      <c r="AN20" s="32">
        <v>1080</v>
      </c>
      <c r="AO20" s="30">
        <v>258</v>
      </c>
      <c r="AP20" s="147">
        <v>136</v>
      </c>
      <c r="AQ20" s="32">
        <v>122</v>
      </c>
      <c r="AR20" s="30">
        <v>198</v>
      </c>
      <c r="AS20" s="147">
        <v>110</v>
      </c>
      <c r="AT20" s="32">
        <v>88</v>
      </c>
      <c r="AU20" s="36"/>
      <c r="AV20" s="30">
        <v>396978</v>
      </c>
      <c r="AW20" s="147">
        <v>175032</v>
      </c>
      <c r="AX20" s="32">
        <v>221946</v>
      </c>
      <c r="AY20" s="30">
        <v>157668</v>
      </c>
      <c r="AZ20" s="147">
        <v>67566</v>
      </c>
      <c r="BA20" s="32">
        <v>90102</v>
      </c>
      <c r="BB20" s="30">
        <v>52083</v>
      </c>
      <c r="BC20" s="147">
        <v>22907</v>
      </c>
      <c r="BD20" s="32">
        <v>29176</v>
      </c>
      <c r="BE20" s="30">
        <v>135230</v>
      </c>
      <c r="BF20" s="147">
        <v>60692</v>
      </c>
      <c r="BG20" s="32">
        <v>74538</v>
      </c>
      <c r="BH20" s="30">
        <v>18426</v>
      </c>
      <c r="BI20" s="147">
        <v>8741</v>
      </c>
      <c r="BJ20" s="32">
        <v>9685</v>
      </c>
      <c r="BK20" s="30">
        <v>33571</v>
      </c>
      <c r="BL20" s="147">
        <v>15126</v>
      </c>
      <c r="BM20" s="32">
        <v>18445</v>
      </c>
    </row>
    <row r="21" spans="1:65" thickBot="1" x14ac:dyDescent="0.35">
      <c r="B21" s="291" t="s">
        <v>235</v>
      </c>
      <c r="C21" s="140">
        <v>39585</v>
      </c>
      <c r="D21" s="141">
        <v>17510</v>
      </c>
      <c r="E21" s="141">
        <v>22075</v>
      </c>
      <c r="F21" s="140">
        <v>14131</v>
      </c>
      <c r="G21" s="142">
        <v>5975</v>
      </c>
      <c r="H21" s="143">
        <v>8156</v>
      </c>
      <c r="I21" s="144">
        <v>5588</v>
      </c>
      <c r="J21" s="142">
        <v>2489</v>
      </c>
      <c r="K21" s="110">
        <v>3099</v>
      </c>
      <c r="L21" s="140">
        <v>15473</v>
      </c>
      <c r="M21" s="142">
        <v>6979</v>
      </c>
      <c r="N21" s="143">
        <v>8494</v>
      </c>
      <c r="O21" s="144">
        <v>1885</v>
      </c>
      <c r="P21" s="142">
        <v>897</v>
      </c>
      <c r="Q21" s="110">
        <v>988</v>
      </c>
      <c r="R21" s="140">
        <v>2508</v>
      </c>
      <c r="S21" s="142">
        <v>1170</v>
      </c>
      <c r="T21" s="143">
        <v>1338</v>
      </c>
      <c r="U21" s="36"/>
      <c r="V21" s="140">
        <v>7422</v>
      </c>
      <c r="W21" s="142">
        <v>2718</v>
      </c>
      <c r="X21" s="142">
        <v>1927</v>
      </c>
      <c r="Y21" s="142">
        <v>2060</v>
      </c>
      <c r="Z21" s="142">
        <v>518</v>
      </c>
      <c r="AA21" s="143">
        <v>199</v>
      </c>
      <c r="AB21" s="36"/>
      <c r="AC21" s="140">
        <v>4637</v>
      </c>
      <c r="AD21" s="141">
        <v>2156</v>
      </c>
      <c r="AE21" s="141">
        <v>2481</v>
      </c>
      <c r="AF21" s="140">
        <v>1783</v>
      </c>
      <c r="AG21" s="142">
        <v>780</v>
      </c>
      <c r="AH21" s="145">
        <v>1003</v>
      </c>
      <c r="AI21" s="140">
        <v>1314</v>
      </c>
      <c r="AJ21" s="142">
        <v>613</v>
      </c>
      <c r="AK21" s="145">
        <v>701</v>
      </c>
      <c r="AL21" s="140">
        <v>1181</v>
      </c>
      <c r="AM21" s="142">
        <v>567</v>
      </c>
      <c r="AN21" s="145">
        <v>614</v>
      </c>
      <c r="AO21" s="140">
        <v>238</v>
      </c>
      <c r="AP21" s="142">
        <v>122</v>
      </c>
      <c r="AQ21" s="145">
        <v>116</v>
      </c>
      <c r="AR21" s="140">
        <v>121</v>
      </c>
      <c r="AS21" s="142">
        <v>74</v>
      </c>
      <c r="AT21" s="145">
        <v>47</v>
      </c>
      <c r="AU21" s="36"/>
      <c r="AV21" s="146">
        <v>404456</v>
      </c>
      <c r="AW21" s="142">
        <v>177921</v>
      </c>
      <c r="AX21" s="145">
        <v>226535</v>
      </c>
      <c r="AY21" s="146">
        <v>159942</v>
      </c>
      <c r="AZ21" s="142">
        <v>68297</v>
      </c>
      <c r="BA21" s="145">
        <v>91645</v>
      </c>
      <c r="BB21" s="146">
        <v>51498</v>
      </c>
      <c r="BC21" s="142">
        <v>22781</v>
      </c>
      <c r="BD21" s="145">
        <v>28717</v>
      </c>
      <c r="BE21" s="146">
        <v>141326</v>
      </c>
      <c r="BF21" s="142">
        <v>63196</v>
      </c>
      <c r="BG21" s="145">
        <v>78130</v>
      </c>
      <c r="BH21" s="146">
        <v>18231</v>
      </c>
      <c r="BI21" s="142">
        <v>8642</v>
      </c>
      <c r="BJ21" s="145">
        <v>9589</v>
      </c>
      <c r="BK21" s="146">
        <v>33459</v>
      </c>
      <c r="BL21" s="142">
        <v>15005</v>
      </c>
      <c r="BM21" s="145">
        <v>18454</v>
      </c>
    </row>
    <row r="22" spans="1:65" ht="14.45" x14ac:dyDescent="0.3">
      <c r="B22" s="14"/>
      <c r="U22" s="14"/>
      <c r="AB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0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s="27" customFormat="1" ht="14.45" x14ac:dyDescent="0.3">
      <c r="A23" s="14" t="s">
        <v>53</v>
      </c>
      <c r="B23" s="3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V23" s="14"/>
      <c r="W23" s="14"/>
      <c r="X23" s="14"/>
      <c r="Y23" s="14"/>
      <c r="Z23" s="14"/>
      <c r="AA23" s="14"/>
      <c r="AC23" s="14"/>
      <c r="AD23" s="14"/>
      <c r="AE23" s="14"/>
      <c r="AF23" s="14"/>
      <c r="AG23" s="14"/>
      <c r="AH23" s="14"/>
      <c r="AV23" s="14"/>
      <c r="AW23" s="14"/>
      <c r="AX23" s="14"/>
      <c r="AY23" s="14"/>
      <c r="AZ23" s="14"/>
      <c r="BA23" s="14"/>
    </row>
    <row r="24" spans="1:65" s="27" customFormat="1" ht="14.45" x14ac:dyDescent="0.3">
      <c r="A24" s="435" t="s">
        <v>50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V24" s="14"/>
      <c r="W24" s="14"/>
      <c r="X24" s="14"/>
      <c r="Y24" s="14"/>
      <c r="Z24" s="14"/>
      <c r="AA24" s="14"/>
      <c r="AC24" s="14"/>
      <c r="AD24" s="14"/>
      <c r="AE24" s="14"/>
      <c r="AF24" s="14"/>
      <c r="AG24" s="14"/>
      <c r="AH24" s="14"/>
      <c r="AV24" s="14"/>
      <c r="AW24" s="14"/>
      <c r="AX24" s="14"/>
      <c r="AY24" s="14"/>
      <c r="AZ24" s="14"/>
      <c r="BA24" s="14"/>
    </row>
    <row r="25" spans="1:65" s="27" customFormat="1" ht="17.25" customHeight="1" x14ac:dyDescent="0.25">
      <c r="A25" s="434" t="s">
        <v>51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V25" s="14"/>
      <c r="W25" s="14"/>
      <c r="X25" s="14"/>
      <c r="Y25" s="14"/>
      <c r="Z25" s="14"/>
      <c r="AA25" s="14"/>
      <c r="AC25" s="14"/>
      <c r="AD25" s="14"/>
      <c r="AE25" s="14"/>
      <c r="AF25" s="14"/>
      <c r="AG25" s="14"/>
      <c r="AH25" s="14"/>
      <c r="AV25" s="14"/>
      <c r="AW25" s="14"/>
      <c r="AX25" s="14"/>
      <c r="AY25" s="14"/>
      <c r="AZ25" s="14"/>
      <c r="BA25" s="14"/>
    </row>
    <row r="26" spans="1:65" s="27" customFormat="1" ht="21" customHeight="1" x14ac:dyDescent="0.25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  <c r="Q26" s="434"/>
      <c r="R26" s="434"/>
      <c r="S26" s="434"/>
      <c r="T26" s="434"/>
      <c r="V26" s="14"/>
      <c r="W26" s="14"/>
      <c r="X26" s="14"/>
      <c r="Y26" s="14"/>
      <c r="Z26" s="14"/>
      <c r="AA26" s="14"/>
      <c r="AC26" s="14"/>
      <c r="AD26" s="14"/>
      <c r="AE26" s="14"/>
      <c r="AF26" s="14"/>
      <c r="AG26" s="14"/>
      <c r="AH26" s="14"/>
      <c r="AV26" s="14"/>
      <c r="AW26" s="14"/>
      <c r="AX26" s="14"/>
      <c r="AY26" s="14"/>
      <c r="AZ26" s="14"/>
      <c r="BA26" s="14"/>
    </row>
    <row r="27" spans="1:65" s="27" customFormat="1" x14ac:dyDescent="0.25">
      <c r="A27" s="434" t="s">
        <v>52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V27" s="14"/>
      <c r="W27" s="14"/>
      <c r="X27" s="14"/>
      <c r="Y27" s="14"/>
      <c r="Z27" s="14"/>
      <c r="AA27" s="14"/>
      <c r="AC27" s="14"/>
      <c r="AD27" s="14"/>
      <c r="AE27" s="14"/>
      <c r="AF27" s="14"/>
      <c r="AG27" s="14"/>
      <c r="AH27" s="14"/>
      <c r="AV27" s="14"/>
      <c r="AW27" s="14"/>
      <c r="AX27" s="14"/>
      <c r="AY27" s="14"/>
      <c r="AZ27" s="14"/>
      <c r="BA27" s="14"/>
    </row>
    <row r="28" spans="1:65" s="27" customFormat="1" x14ac:dyDescent="0.25">
      <c r="A28" s="434"/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V28" s="14"/>
      <c r="W28" s="14"/>
      <c r="X28" s="14"/>
      <c r="Y28" s="14"/>
      <c r="Z28" s="14"/>
      <c r="AA28" s="14"/>
      <c r="AC28" s="14"/>
      <c r="AD28" s="14"/>
      <c r="AE28" s="14"/>
      <c r="AF28" s="14"/>
      <c r="AG28" s="14"/>
      <c r="AH28" s="14"/>
      <c r="AV28" s="14"/>
      <c r="AW28" s="14"/>
      <c r="AX28" s="14"/>
      <c r="AY28" s="14"/>
      <c r="AZ28" s="14"/>
      <c r="BA28" s="14"/>
    </row>
  </sheetData>
  <mergeCells count="25">
    <mergeCell ref="A25:T26"/>
    <mergeCell ref="A27:T28"/>
    <mergeCell ref="AV8:AX8"/>
    <mergeCell ref="AY8:BA8"/>
    <mergeCell ref="AI8:AK8"/>
    <mergeCell ref="AL8:AN8"/>
    <mergeCell ref="AO8:AQ8"/>
    <mergeCell ref="AR8:AT8"/>
    <mergeCell ref="A24:T24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2" manualBreakCount="2">
    <brk id="21" max="1048575" man="1"/>
    <brk id="4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1"/>
  <sheetViews>
    <sheetView showGridLines="0" zoomScaleNormal="100" workbookViewId="0"/>
  </sheetViews>
  <sheetFormatPr defaultColWidth="9.140625" defaultRowHeight="15" x14ac:dyDescent="0.25"/>
  <cols>
    <col min="1" max="1" width="18.85546875" style="14" customWidth="1"/>
    <col min="2" max="2" width="22.42578125" style="12" customWidth="1"/>
    <col min="3" max="4" width="21.140625" style="14" customWidth="1"/>
    <col min="5" max="16384" width="9.140625" style="14"/>
  </cols>
  <sheetData>
    <row r="1" spans="1:4" x14ac:dyDescent="0.25">
      <c r="A1" s="3" t="s">
        <v>33</v>
      </c>
    </row>
    <row r="3" spans="1:4" x14ac:dyDescent="0.25">
      <c r="A3" s="3" t="s">
        <v>130</v>
      </c>
    </row>
    <row r="4" spans="1:4" ht="14.45" x14ac:dyDescent="0.3">
      <c r="A4" s="3"/>
    </row>
    <row r="5" spans="1:4" x14ac:dyDescent="0.25">
      <c r="A5" s="3" t="s">
        <v>64</v>
      </c>
    </row>
    <row r="7" spans="1:4" x14ac:dyDescent="0.25">
      <c r="A7" s="91" t="s">
        <v>158</v>
      </c>
    </row>
    <row r="9" spans="1:4" ht="14.45" x14ac:dyDescent="0.3">
      <c r="B9" s="436" t="s">
        <v>34</v>
      </c>
      <c r="C9" s="437"/>
      <c r="D9" s="438"/>
    </row>
    <row r="10" spans="1:4" ht="14.45" x14ac:dyDescent="0.3">
      <c r="B10" s="104" t="s">
        <v>2</v>
      </c>
      <c r="C10" s="13" t="s">
        <v>62</v>
      </c>
      <c r="D10" s="13" t="s">
        <v>63</v>
      </c>
    </row>
    <row r="11" spans="1:4" ht="14.45" x14ac:dyDescent="0.3">
      <c r="A11" s="94">
        <v>202003</v>
      </c>
      <c r="B11" s="102">
        <v>7333</v>
      </c>
      <c r="C11" s="82">
        <v>4432</v>
      </c>
      <c r="D11" s="82">
        <v>2901</v>
      </c>
    </row>
    <row r="12" spans="1:4" ht="14.45" x14ac:dyDescent="0.3">
      <c r="A12" s="94">
        <v>202004</v>
      </c>
      <c r="B12" s="102">
        <v>14808</v>
      </c>
      <c r="C12" s="82">
        <v>8923</v>
      </c>
      <c r="D12" s="82">
        <v>5885</v>
      </c>
    </row>
    <row r="13" spans="1:4" ht="14.45" x14ac:dyDescent="0.3">
      <c r="A13" s="94">
        <v>202005</v>
      </c>
      <c r="B13" s="102">
        <v>23834</v>
      </c>
      <c r="C13" s="82">
        <v>14343</v>
      </c>
      <c r="D13" s="82">
        <v>9491</v>
      </c>
    </row>
    <row r="14" spans="1:4" ht="14.45" x14ac:dyDescent="0.3">
      <c r="A14" s="94">
        <v>202006</v>
      </c>
      <c r="B14" s="102">
        <v>33015</v>
      </c>
      <c r="C14" s="82">
        <v>19878</v>
      </c>
      <c r="D14" s="82">
        <v>13137</v>
      </c>
    </row>
    <row r="15" spans="1:4" s="101" customFormat="1" ht="14.45" x14ac:dyDescent="0.3"/>
    <row r="16" spans="1:4" ht="14.45" x14ac:dyDescent="0.3">
      <c r="A16" s="92" t="s">
        <v>40</v>
      </c>
      <c r="B16" s="103">
        <v>33248</v>
      </c>
      <c r="C16" s="103">
        <v>20010</v>
      </c>
      <c r="D16" s="103">
        <v>13238</v>
      </c>
    </row>
    <row r="17" spans="1:4" ht="14.45" x14ac:dyDescent="0.3">
      <c r="B17" s="14"/>
    </row>
    <row r="18" spans="1:4" ht="14.45" x14ac:dyDescent="0.3">
      <c r="B18" s="14"/>
    </row>
    <row r="20" spans="1:4" x14ac:dyDescent="0.25">
      <c r="A20" s="3" t="s">
        <v>33</v>
      </c>
    </row>
    <row r="22" spans="1:4" x14ac:dyDescent="0.25">
      <c r="A22" s="3" t="s">
        <v>129</v>
      </c>
    </row>
    <row r="23" spans="1:4" ht="14.45" x14ac:dyDescent="0.3">
      <c r="A23" s="3"/>
    </row>
    <row r="24" spans="1:4" ht="14.45" x14ac:dyDescent="0.3">
      <c r="A24" s="3" t="s">
        <v>132</v>
      </c>
    </row>
    <row r="26" spans="1:4" x14ac:dyDescent="0.25">
      <c r="A26" s="91" t="s">
        <v>158</v>
      </c>
    </row>
    <row r="28" spans="1:4" ht="14.45" x14ac:dyDescent="0.3">
      <c r="B28" s="436" t="s">
        <v>34</v>
      </c>
      <c r="C28" s="437"/>
      <c r="D28" s="438"/>
    </row>
    <row r="29" spans="1:4" ht="14.45" x14ac:dyDescent="0.3">
      <c r="B29" s="22" t="s">
        <v>2</v>
      </c>
      <c r="C29" s="111" t="s">
        <v>62</v>
      </c>
      <c r="D29" s="111" t="s">
        <v>63</v>
      </c>
    </row>
    <row r="30" spans="1:4" ht="14.45" x14ac:dyDescent="0.3">
      <c r="A30" s="94">
        <v>202007</v>
      </c>
      <c r="B30" s="213">
        <v>8091</v>
      </c>
      <c r="C30" s="214">
        <v>5142</v>
      </c>
      <c r="D30" s="214">
        <v>2949</v>
      </c>
    </row>
    <row r="31" spans="1:4" ht="14.45" x14ac:dyDescent="0.3">
      <c r="A31" s="94">
        <v>202008</v>
      </c>
      <c r="B31" s="213">
        <v>9716</v>
      </c>
      <c r="C31" s="214">
        <v>6170</v>
      </c>
      <c r="D31" s="214">
        <v>3546</v>
      </c>
    </row>
    <row r="32" spans="1:4" ht="14.45" x14ac:dyDescent="0.3">
      <c r="A32" s="94">
        <v>202009</v>
      </c>
      <c r="B32" s="213">
        <v>12133</v>
      </c>
      <c r="C32" s="214">
        <v>7624</v>
      </c>
      <c r="D32" s="214">
        <v>4509</v>
      </c>
    </row>
    <row r="33" spans="1:5" ht="14.45" x14ac:dyDescent="0.3">
      <c r="A33" s="94">
        <v>202010</v>
      </c>
      <c r="B33" s="213">
        <v>15303</v>
      </c>
      <c r="C33" s="214">
        <v>9530</v>
      </c>
      <c r="D33" s="214">
        <v>5773</v>
      </c>
    </row>
    <row r="34" spans="1:5" ht="14.45" x14ac:dyDescent="0.3">
      <c r="A34" s="94">
        <v>202011</v>
      </c>
      <c r="B34" s="213">
        <v>17944</v>
      </c>
      <c r="C34" s="214">
        <v>11121</v>
      </c>
      <c r="D34" s="214">
        <v>6823</v>
      </c>
    </row>
    <row r="35" spans="1:5" ht="14.45" x14ac:dyDescent="0.3">
      <c r="A35" s="94">
        <v>202012</v>
      </c>
      <c r="B35" s="213">
        <v>21352</v>
      </c>
      <c r="C35" s="214">
        <v>13280</v>
      </c>
      <c r="D35" s="214">
        <v>8072</v>
      </c>
    </row>
    <row r="37" spans="1:5" ht="14.45" x14ac:dyDescent="0.3">
      <c r="A37" s="92" t="s">
        <v>40</v>
      </c>
      <c r="B37" s="103">
        <v>22093</v>
      </c>
      <c r="C37" s="93">
        <v>13701</v>
      </c>
      <c r="D37" s="93">
        <v>8392</v>
      </c>
    </row>
    <row r="41" spans="1:5" x14ac:dyDescent="0.25">
      <c r="A41" s="15" t="s">
        <v>243</v>
      </c>
      <c r="C41" s="12"/>
      <c r="D41" s="276"/>
      <c r="E41" s="276"/>
    </row>
    <row r="42" spans="1:5" ht="14.45" x14ac:dyDescent="0.3">
      <c r="A42" s="15"/>
      <c r="C42" s="12"/>
      <c r="D42" s="276"/>
      <c r="E42" s="276"/>
    </row>
    <row r="43" spans="1:5" x14ac:dyDescent="0.25">
      <c r="A43" s="15" t="s">
        <v>240</v>
      </c>
      <c r="C43" s="12"/>
      <c r="D43" s="276"/>
      <c r="E43" s="276"/>
    </row>
    <row r="44" spans="1:5" x14ac:dyDescent="0.25">
      <c r="A44" s="15"/>
      <c r="C44" s="12"/>
      <c r="D44" s="276"/>
      <c r="E44" s="276"/>
    </row>
    <row r="45" spans="1:5" x14ac:dyDescent="0.25">
      <c r="A45" s="91" t="s">
        <v>248</v>
      </c>
      <c r="C45" s="12"/>
      <c r="D45" s="276"/>
      <c r="E45" s="276"/>
    </row>
    <row r="46" spans="1:5" x14ac:dyDescent="0.25">
      <c r="A46" s="1"/>
      <c r="C46" s="12"/>
      <c r="D46" s="276"/>
      <c r="E46" s="276"/>
    </row>
    <row r="47" spans="1:5" ht="45.95" customHeight="1" x14ac:dyDescent="0.25">
      <c r="A47" s="277"/>
      <c r="B47" s="259" t="s">
        <v>241</v>
      </c>
      <c r="C47" s="259" t="s">
        <v>242</v>
      </c>
      <c r="D47" s="259" t="s">
        <v>27</v>
      </c>
    </row>
    <row r="48" spans="1:5" x14ac:dyDescent="0.25">
      <c r="A48" s="278">
        <v>202101</v>
      </c>
      <c r="B48" s="279">
        <v>6590</v>
      </c>
      <c r="C48" s="279">
        <v>176</v>
      </c>
      <c r="D48" s="279">
        <v>6766</v>
      </c>
    </row>
    <row r="49" spans="1:4" x14ac:dyDescent="0.25">
      <c r="A49" s="278">
        <v>202102</v>
      </c>
      <c r="B49" s="279">
        <v>13029</v>
      </c>
      <c r="C49" s="279">
        <v>369</v>
      </c>
      <c r="D49" s="279">
        <v>13398</v>
      </c>
    </row>
    <row r="50" spans="1:4" x14ac:dyDescent="0.25">
      <c r="A50" s="1"/>
      <c r="B50" s="1"/>
      <c r="C50" s="1"/>
      <c r="D50" s="1"/>
    </row>
    <row r="51" spans="1:4" x14ac:dyDescent="0.25">
      <c r="A51" s="280" t="s">
        <v>40</v>
      </c>
      <c r="B51" s="281">
        <v>13331</v>
      </c>
      <c r="C51" s="281">
        <v>377</v>
      </c>
      <c r="D51" s="281">
        <v>13708</v>
      </c>
    </row>
  </sheetData>
  <mergeCells count="2">
    <mergeCell ref="B9:D9"/>
    <mergeCell ref="B28:D28"/>
  </mergeCells>
  <pageMargins left="0.7" right="0.7" top="0.75" bottom="0.75" header="0.3" footer="0.3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37"/>
  <sheetViews>
    <sheetView showGridLines="0" workbookViewId="0"/>
  </sheetViews>
  <sheetFormatPr defaultColWidth="9.140625" defaultRowHeight="15" x14ac:dyDescent="0.25"/>
  <cols>
    <col min="1" max="1" width="9.140625" style="249"/>
    <col min="2" max="5" width="16.5703125" style="249" customWidth="1"/>
    <col min="6" max="7" width="19.42578125" style="249" customWidth="1"/>
    <col min="8" max="10" width="20.140625" style="249" customWidth="1"/>
    <col min="11" max="16384" width="9.140625" style="249"/>
  </cols>
  <sheetData>
    <row r="1" spans="1:10" x14ac:dyDescent="0.25">
      <c r="A1" s="3" t="s">
        <v>229</v>
      </c>
    </row>
    <row r="2" spans="1:10" x14ac:dyDescent="0.25">
      <c r="A2" s="3" t="s">
        <v>228</v>
      </c>
    </row>
    <row r="3" spans="1:10" x14ac:dyDescent="0.25">
      <c r="A3" s="3" t="s">
        <v>227</v>
      </c>
    </row>
    <row r="4" spans="1:10" x14ac:dyDescent="0.25">
      <c r="A4" s="3" t="s">
        <v>226</v>
      </c>
    </row>
    <row r="5" spans="1:10" x14ac:dyDescent="0.25">
      <c r="A5" s="254" t="s">
        <v>225</v>
      </c>
    </row>
    <row r="7" spans="1:10" x14ac:dyDescent="0.25">
      <c r="A7" s="1" t="s">
        <v>262</v>
      </c>
      <c r="B7" s="253"/>
      <c r="C7" s="253"/>
      <c r="D7" s="253"/>
      <c r="E7" s="253"/>
      <c r="F7" s="253"/>
      <c r="G7" s="253"/>
      <c r="H7" s="253"/>
      <c r="I7" s="14"/>
      <c r="J7" s="14"/>
    </row>
    <row r="8" spans="1:10" s="315" customFormat="1" x14ac:dyDescent="0.25">
      <c r="A8" s="311"/>
      <c r="B8" s="312"/>
      <c r="C8" s="312"/>
      <c r="D8" s="312"/>
      <c r="E8" s="312"/>
      <c r="F8" s="312"/>
      <c r="G8" s="312"/>
      <c r="H8" s="312"/>
      <c r="I8" s="310"/>
      <c r="J8" s="310"/>
    </row>
    <row r="9" spans="1:10" x14ac:dyDescent="0.25">
      <c r="A9" s="315"/>
      <c r="B9" s="322" t="s">
        <v>266</v>
      </c>
      <c r="C9" s="315"/>
      <c r="D9" s="315"/>
      <c r="E9" s="315"/>
      <c r="F9" s="315"/>
      <c r="G9" s="315"/>
      <c r="H9" s="315"/>
      <c r="I9" s="315"/>
      <c r="J9" s="315"/>
    </row>
    <row r="10" spans="1:10" ht="15" customHeight="1" x14ac:dyDescent="0.25">
      <c r="A10" s="315"/>
      <c r="B10" s="439" t="s">
        <v>224</v>
      </c>
      <c r="C10" s="439"/>
      <c r="D10" s="439"/>
      <c r="E10" s="439"/>
      <c r="F10" s="440" t="s">
        <v>223</v>
      </c>
      <c r="G10" s="440" t="s">
        <v>222</v>
      </c>
      <c r="H10" s="439" t="s">
        <v>221</v>
      </c>
      <c r="I10" s="439"/>
      <c r="J10" s="439"/>
    </row>
    <row r="11" spans="1:10" ht="30" x14ac:dyDescent="0.25">
      <c r="A11" s="316"/>
      <c r="B11" s="318" t="s">
        <v>73</v>
      </c>
      <c r="C11" s="318" t="s">
        <v>220</v>
      </c>
      <c r="D11" s="318" t="s">
        <v>72</v>
      </c>
      <c r="E11" s="318" t="s">
        <v>2</v>
      </c>
      <c r="F11" s="440"/>
      <c r="G11" s="440"/>
      <c r="H11" s="318" t="s">
        <v>219</v>
      </c>
      <c r="I11" s="318" t="s">
        <v>72</v>
      </c>
      <c r="J11" s="318" t="s">
        <v>2</v>
      </c>
    </row>
    <row r="12" spans="1:10" ht="14.45" customHeight="1" x14ac:dyDescent="0.25">
      <c r="A12" s="317">
        <v>20210201</v>
      </c>
      <c r="B12" s="251">
        <v>341</v>
      </c>
      <c r="C12" s="251">
        <v>8985</v>
      </c>
      <c r="D12" s="251">
        <v>2151</v>
      </c>
      <c r="E12" s="250">
        <f>+B12+C12+D12</f>
        <v>11477</v>
      </c>
      <c r="F12" s="250">
        <v>2011</v>
      </c>
      <c r="G12" s="250">
        <v>284</v>
      </c>
      <c r="H12" s="251">
        <v>2836</v>
      </c>
      <c r="I12" s="251">
        <v>20415</v>
      </c>
      <c r="J12" s="250">
        <f>+I12+H12</f>
        <v>23251</v>
      </c>
    </row>
    <row r="13" spans="1:10" ht="14.45" customHeight="1" x14ac:dyDescent="0.25">
      <c r="A13" s="317">
        <v>20210202</v>
      </c>
      <c r="B13" s="251">
        <v>214</v>
      </c>
      <c r="C13" s="251">
        <v>8283</v>
      </c>
      <c r="D13" s="251">
        <v>1240</v>
      </c>
      <c r="E13" s="250">
        <f t="shared" ref="E13:E22" si="0">+B13+C13+D13</f>
        <v>9737</v>
      </c>
      <c r="F13" s="250">
        <v>1614</v>
      </c>
      <c r="G13" s="250">
        <v>192</v>
      </c>
      <c r="H13" s="251">
        <v>3766</v>
      </c>
      <c r="I13" s="251">
        <v>17664</v>
      </c>
      <c r="J13" s="250">
        <f t="shared" ref="J13:J22" si="1">+I13+H13</f>
        <v>21430</v>
      </c>
    </row>
    <row r="14" spans="1:10" ht="14.45" customHeight="1" x14ac:dyDescent="0.25">
      <c r="A14" s="317">
        <v>20210203</v>
      </c>
      <c r="B14" s="251">
        <v>162</v>
      </c>
      <c r="C14" s="251">
        <v>7127</v>
      </c>
      <c r="D14" s="251">
        <v>910</v>
      </c>
      <c r="E14" s="250">
        <f t="shared" si="0"/>
        <v>8199</v>
      </c>
      <c r="F14" s="250">
        <v>1095</v>
      </c>
      <c r="G14" s="250">
        <v>134</v>
      </c>
      <c r="H14" s="251">
        <v>3174</v>
      </c>
      <c r="I14" s="251">
        <v>12393</v>
      </c>
      <c r="J14" s="250">
        <f t="shared" si="1"/>
        <v>15567</v>
      </c>
    </row>
    <row r="15" spans="1:10" ht="14.45" customHeight="1" x14ac:dyDescent="0.25">
      <c r="A15" s="317">
        <v>20210204</v>
      </c>
      <c r="B15" s="251">
        <v>91</v>
      </c>
      <c r="C15" s="251">
        <v>5952</v>
      </c>
      <c r="D15" s="251">
        <v>709</v>
      </c>
      <c r="E15" s="250">
        <f t="shared" si="0"/>
        <v>6752</v>
      </c>
      <c r="F15" s="250">
        <v>1003</v>
      </c>
      <c r="G15" s="250">
        <v>109</v>
      </c>
      <c r="H15" s="251">
        <v>3659</v>
      </c>
      <c r="I15" s="251">
        <v>11892</v>
      </c>
      <c r="J15" s="250">
        <f t="shared" si="1"/>
        <v>15551</v>
      </c>
    </row>
    <row r="16" spans="1:10" ht="14.45" customHeight="1" x14ac:dyDescent="0.25">
      <c r="A16" s="317">
        <v>20210205</v>
      </c>
      <c r="B16" s="251">
        <v>63</v>
      </c>
      <c r="C16" s="251">
        <v>5391</v>
      </c>
      <c r="D16" s="251">
        <v>588</v>
      </c>
      <c r="E16" s="250">
        <f t="shared" si="0"/>
        <v>6042</v>
      </c>
      <c r="F16" s="250">
        <v>706</v>
      </c>
      <c r="G16" s="250">
        <v>83</v>
      </c>
      <c r="H16" s="251">
        <v>2571</v>
      </c>
      <c r="I16" s="251">
        <v>8269</v>
      </c>
      <c r="J16" s="250">
        <f t="shared" si="1"/>
        <v>10840</v>
      </c>
    </row>
    <row r="17" spans="1:25" ht="14.45" customHeight="1" x14ac:dyDescent="0.25">
      <c r="A17" s="317">
        <v>20210206</v>
      </c>
      <c r="B17" s="251">
        <v>40</v>
      </c>
      <c r="C17" s="251">
        <v>913</v>
      </c>
      <c r="D17" s="251">
        <v>259</v>
      </c>
      <c r="E17" s="250">
        <f t="shared" si="0"/>
        <v>1212</v>
      </c>
      <c r="F17" s="250">
        <v>357</v>
      </c>
      <c r="G17" s="250">
        <v>39</v>
      </c>
      <c r="H17" s="251">
        <v>831</v>
      </c>
      <c r="I17" s="251">
        <v>3686</v>
      </c>
      <c r="J17" s="250">
        <f t="shared" si="1"/>
        <v>4517</v>
      </c>
    </row>
    <row r="18" spans="1:25" ht="14.45" customHeight="1" x14ac:dyDescent="0.25">
      <c r="A18" s="317">
        <v>20210207</v>
      </c>
      <c r="B18" s="251">
        <v>50</v>
      </c>
      <c r="C18" s="251">
        <v>668</v>
      </c>
      <c r="D18" s="251">
        <v>225</v>
      </c>
      <c r="E18" s="250">
        <f t="shared" si="0"/>
        <v>943</v>
      </c>
      <c r="F18" s="250">
        <v>228</v>
      </c>
      <c r="G18" s="250">
        <v>34</v>
      </c>
      <c r="H18" s="251">
        <v>545</v>
      </c>
      <c r="I18" s="251">
        <v>2394</v>
      </c>
      <c r="J18" s="250">
        <f t="shared" si="1"/>
        <v>2939</v>
      </c>
    </row>
    <row r="19" spans="1:25" ht="14.45" customHeight="1" x14ac:dyDescent="0.25">
      <c r="A19" s="317">
        <v>20210208</v>
      </c>
      <c r="B19" s="251">
        <v>101</v>
      </c>
      <c r="C19" s="251">
        <v>7591</v>
      </c>
      <c r="D19" s="251">
        <v>663</v>
      </c>
      <c r="E19" s="250">
        <f t="shared" si="0"/>
        <v>8355</v>
      </c>
      <c r="F19" s="250">
        <v>877</v>
      </c>
      <c r="G19" s="250">
        <v>167</v>
      </c>
      <c r="H19" s="251">
        <v>3174</v>
      </c>
      <c r="I19" s="251">
        <v>9115</v>
      </c>
      <c r="J19" s="250">
        <f t="shared" si="1"/>
        <v>12289</v>
      </c>
    </row>
    <row r="20" spans="1:25" ht="14.45" customHeight="1" x14ac:dyDescent="0.25">
      <c r="A20" s="317">
        <v>20210209</v>
      </c>
      <c r="B20" s="251">
        <v>109</v>
      </c>
      <c r="C20" s="251">
        <v>7661</v>
      </c>
      <c r="D20" s="251">
        <v>612</v>
      </c>
      <c r="E20" s="250">
        <f t="shared" si="0"/>
        <v>8382</v>
      </c>
      <c r="F20" s="250">
        <v>889</v>
      </c>
      <c r="G20" s="250">
        <v>127</v>
      </c>
      <c r="H20" s="251">
        <v>3362</v>
      </c>
      <c r="I20" s="251">
        <v>8534</v>
      </c>
      <c r="J20" s="250">
        <f t="shared" si="1"/>
        <v>11896</v>
      </c>
    </row>
    <row r="21" spans="1:25" ht="14.45" customHeight="1" x14ac:dyDescent="0.25">
      <c r="A21" s="317">
        <v>20210210</v>
      </c>
      <c r="B21" s="251">
        <v>78</v>
      </c>
      <c r="C21" s="251">
        <v>6484</v>
      </c>
      <c r="D21" s="251">
        <v>659</v>
      </c>
      <c r="E21" s="250">
        <f t="shared" si="0"/>
        <v>7221</v>
      </c>
      <c r="F21" s="250">
        <v>1048</v>
      </c>
      <c r="G21" s="250">
        <v>153</v>
      </c>
      <c r="H21" s="251">
        <v>4422</v>
      </c>
      <c r="I21" s="251">
        <v>9605</v>
      </c>
      <c r="J21" s="250">
        <v>14027</v>
      </c>
    </row>
    <row r="22" spans="1:25" ht="14.45" customHeight="1" x14ac:dyDescent="0.25">
      <c r="A22" s="313" t="s">
        <v>2</v>
      </c>
      <c r="B22" s="314">
        <v>1249</v>
      </c>
      <c r="C22" s="314">
        <v>59055</v>
      </c>
      <c r="D22" s="314">
        <v>8016</v>
      </c>
      <c r="E22" s="314">
        <f t="shared" si="0"/>
        <v>68320</v>
      </c>
      <c r="F22" s="314">
        <v>9828</v>
      </c>
      <c r="G22" s="314">
        <v>1322</v>
      </c>
      <c r="H22" s="314">
        <v>28340</v>
      </c>
      <c r="I22" s="314">
        <v>103967</v>
      </c>
      <c r="J22" s="314">
        <f t="shared" si="1"/>
        <v>132307</v>
      </c>
    </row>
    <row r="24" spans="1:25" x14ac:dyDescent="0.25">
      <c r="A24" s="311"/>
      <c r="B24" s="319" t="s">
        <v>263</v>
      </c>
      <c r="C24" s="312"/>
      <c r="D24" s="312"/>
      <c r="E24" s="312"/>
      <c r="F24" s="312"/>
      <c r="G24" s="312"/>
      <c r="H24" s="312"/>
      <c r="I24" s="311"/>
      <c r="J24" s="310"/>
    </row>
    <row r="25" spans="1:25" s="252" customFormat="1" x14ac:dyDescent="0.25">
      <c r="A25" s="310"/>
      <c r="B25" s="439" t="s">
        <v>224</v>
      </c>
      <c r="C25" s="439"/>
      <c r="D25" s="439"/>
      <c r="E25" s="439"/>
      <c r="F25" s="440" t="s">
        <v>223</v>
      </c>
      <c r="G25" s="440" t="s">
        <v>222</v>
      </c>
      <c r="H25" s="439" t="s">
        <v>221</v>
      </c>
      <c r="I25" s="439"/>
      <c r="J25" s="439"/>
    </row>
    <row r="26" spans="1:25" s="14" customFormat="1" ht="30" x14ac:dyDescent="0.25">
      <c r="A26" s="316"/>
      <c r="B26" s="318" t="s">
        <v>73</v>
      </c>
      <c r="C26" s="318" t="s">
        <v>220</v>
      </c>
      <c r="D26" s="318" t="s">
        <v>72</v>
      </c>
      <c r="E26" s="318" t="s">
        <v>2</v>
      </c>
      <c r="F26" s="440"/>
      <c r="G26" s="440"/>
      <c r="H26" s="318" t="s">
        <v>219</v>
      </c>
      <c r="I26" s="318" t="s">
        <v>72</v>
      </c>
      <c r="J26" s="318" t="s">
        <v>2</v>
      </c>
      <c r="Q26" s="253"/>
      <c r="R26" s="253"/>
      <c r="S26" s="253"/>
      <c r="T26" s="253"/>
      <c r="U26" s="253"/>
      <c r="V26" s="253"/>
      <c r="W26" s="1"/>
      <c r="X26" s="1"/>
      <c r="Y26" s="1"/>
    </row>
    <row r="27" spans="1:25" s="14" customFormat="1" ht="14.45" x14ac:dyDescent="0.3">
      <c r="A27" s="317">
        <v>20210301</v>
      </c>
      <c r="B27" s="320"/>
      <c r="C27" s="320"/>
      <c r="D27" s="320"/>
      <c r="E27" s="321">
        <v>0</v>
      </c>
      <c r="F27" s="321">
        <v>2601</v>
      </c>
      <c r="G27" s="321">
        <v>280</v>
      </c>
      <c r="H27" s="320">
        <v>6899</v>
      </c>
      <c r="I27" s="320">
        <v>31821</v>
      </c>
      <c r="J27" s="321">
        <v>38720</v>
      </c>
      <c r="Q27" s="253"/>
      <c r="R27" s="253"/>
      <c r="S27" s="253"/>
      <c r="T27" s="253"/>
      <c r="U27" s="253"/>
      <c r="V27" s="253"/>
      <c r="W27" s="1"/>
      <c r="X27" s="1"/>
      <c r="Y27" s="1"/>
    </row>
    <row r="28" spans="1:25" s="14" customFormat="1" ht="14.45" x14ac:dyDescent="0.3">
      <c r="A28" s="317">
        <v>20210302</v>
      </c>
      <c r="B28" s="320"/>
      <c r="C28" s="320"/>
      <c r="D28" s="320"/>
      <c r="E28" s="321">
        <v>0</v>
      </c>
      <c r="F28" s="321">
        <v>1629</v>
      </c>
      <c r="G28" s="321">
        <v>154</v>
      </c>
      <c r="H28" s="320">
        <v>5616</v>
      </c>
      <c r="I28" s="320">
        <v>20421</v>
      </c>
      <c r="J28" s="321">
        <v>26037</v>
      </c>
      <c r="Q28" s="253"/>
      <c r="R28" s="253"/>
      <c r="S28" s="253"/>
      <c r="T28" s="253"/>
      <c r="U28" s="253"/>
      <c r="V28" s="253"/>
      <c r="W28" s="1"/>
      <c r="X28" s="1"/>
      <c r="Y28" s="1"/>
    </row>
    <row r="29" spans="1:25" ht="14.45" x14ac:dyDescent="0.3">
      <c r="A29" s="317">
        <v>20210303</v>
      </c>
      <c r="B29" s="320"/>
      <c r="C29" s="320"/>
      <c r="D29" s="320"/>
      <c r="E29" s="321">
        <v>0</v>
      </c>
      <c r="F29" s="321">
        <v>985</v>
      </c>
      <c r="G29" s="321">
        <v>114</v>
      </c>
      <c r="H29" s="320">
        <v>3837</v>
      </c>
      <c r="I29" s="320">
        <v>11278</v>
      </c>
      <c r="J29" s="321">
        <v>15115</v>
      </c>
    </row>
    <row r="30" spans="1:25" ht="14.45" x14ac:dyDescent="0.3">
      <c r="A30" s="317">
        <v>20210304</v>
      </c>
      <c r="B30" s="320"/>
      <c r="C30" s="320"/>
      <c r="D30" s="320"/>
      <c r="E30" s="321">
        <v>0</v>
      </c>
      <c r="F30" s="321">
        <v>725</v>
      </c>
      <c r="G30" s="321">
        <v>86</v>
      </c>
      <c r="H30" s="320">
        <v>2724</v>
      </c>
      <c r="I30" s="320">
        <v>8276</v>
      </c>
      <c r="J30" s="321">
        <v>11000</v>
      </c>
    </row>
    <row r="31" spans="1:25" ht="14.45" x14ac:dyDescent="0.3">
      <c r="A31" s="317">
        <v>20210305</v>
      </c>
      <c r="B31" s="320">
        <v>545</v>
      </c>
      <c r="C31" s="320">
        <v>33827</v>
      </c>
      <c r="D31" s="320">
        <v>2843</v>
      </c>
      <c r="E31" s="321">
        <v>37215</v>
      </c>
      <c r="F31" s="321">
        <v>587</v>
      </c>
      <c r="G31" s="321">
        <v>113</v>
      </c>
      <c r="H31" s="320">
        <v>2957</v>
      </c>
      <c r="I31" s="320">
        <v>7209</v>
      </c>
      <c r="J31" s="321">
        <v>10166</v>
      </c>
    </row>
    <row r="32" spans="1:25" ht="14.45" x14ac:dyDescent="0.3">
      <c r="A32" s="317">
        <v>20210306</v>
      </c>
      <c r="B32" s="320">
        <v>134</v>
      </c>
      <c r="C32" s="320">
        <v>2005</v>
      </c>
      <c r="D32" s="320">
        <v>495</v>
      </c>
      <c r="E32" s="321">
        <v>2634</v>
      </c>
      <c r="F32" s="321">
        <v>231</v>
      </c>
      <c r="G32" s="321">
        <v>26</v>
      </c>
      <c r="H32" s="320">
        <v>570</v>
      </c>
      <c r="I32" s="320">
        <v>2277</v>
      </c>
      <c r="J32" s="321">
        <v>2847</v>
      </c>
    </row>
    <row r="33" spans="1:10" ht="14.45" x14ac:dyDescent="0.3">
      <c r="A33" s="317">
        <v>20210307</v>
      </c>
      <c r="B33" s="320">
        <v>83</v>
      </c>
      <c r="C33" s="320">
        <v>1128</v>
      </c>
      <c r="D33" s="320">
        <v>417</v>
      </c>
      <c r="E33" s="321">
        <v>1628</v>
      </c>
      <c r="F33" s="321">
        <v>181</v>
      </c>
      <c r="G33" s="321">
        <v>17</v>
      </c>
      <c r="H33" s="320">
        <v>397</v>
      </c>
      <c r="I33" s="320">
        <v>1715</v>
      </c>
      <c r="J33" s="321">
        <v>2112</v>
      </c>
    </row>
    <row r="34" spans="1:10" ht="14.45" x14ac:dyDescent="0.3">
      <c r="A34" s="317">
        <v>20210308</v>
      </c>
      <c r="B34" s="320">
        <v>174</v>
      </c>
      <c r="C34" s="320">
        <v>18440</v>
      </c>
      <c r="D34" s="320">
        <v>1102</v>
      </c>
      <c r="E34" s="321">
        <v>19716</v>
      </c>
      <c r="F34" s="321">
        <v>627</v>
      </c>
      <c r="G34" s="321">
        <v>59</v>
      </c>
      <c r="H34" s="320">
        <v>3089</v>
      </c>
      <c r="I34" s="320">
        <v>7185</v>
      </c>
      <c r="J34" s="321">
        <v>10274</v>
      </c>
    </row>
    <row r="35" spans="1:10" ht="14.45" x14ac:dyDescent="0.3">
      <c r="A35" s="317">
        <v>20210309</v>
      </c>
      <c r="B35" s="320">
        <v>91</v>
      </c>
      <c r="C35" s="320">
        <v>11215</v>
      </c>
      <c r="D35" s="320">
        <v>709</v>
      </c>
      <c r="E35" s="321">
        <v>12015</v>
      </c>
      <c r="F35" s="321">
        <v>627</v>
      </c>
      <c r="G35" s="321">
        <v>77</v>
      </c>
      <c r="H35" s="320">
        <v>2729</v>
      </c>
      <c r="I35" s="320">
        <v>6389</v>
      </c>
      <c r="J35" s="321">
        <v>9118</v>
      </c>
    </row>
    <row r="36" spans="1:10" ht="14.45" x14ac:dyDescent="0.3">
      <c r="A36" s="317">
        <v>20210310</v>
      </c>
      <c r="B36" s="320">
        <v>4</v>
      </c>
      <c r="C36" s="320">
        <v>328</v>
      </c>
      <c r="D36" s="320">
        <v>42</v>
      </c>
      <c r="E36" s="321">
        <v>374</v>
      </c>
      <c r="F36" s="321">
        <v>82</v>
      </c>
      <c r="G36" s="321">
        <v>3</v>
      </c>
      <c r="H36" s="320">
        <v>171</v>
      </c>
      <c r="I36" s="320">
        <v>577</v>
      </c>
      <c r="J36" s="321">
        <v>748</v>
      </c>
    </row>
    <row r="37" spans="1:10" x14ac:dyDescent="0.25">
      <c r="A37" s="313" t="s">
        <v>2</v>
      </c>
      <c r="B37" s="314">
        <v>1031</v>
      </c>
      <c r="C37" s="314">
        <v>66943</v>
      </c>
      <c r="D37" s="314">
        <v>5608</v>
      </c>
      <c r="E37" s="314">
        <v>73582</v>
      </c>
      <c r="F37" s="314">
        <v>8275</v>
      </c>
      <c r="G37" s="314">
        <v>929</v>
      </c>
      <c r="H37" s="314">
        <v>28989</v>
      </c>
      <c r="I37" s="314">
        <v>97148</v>
      </c>
      <c r="J37" s="314">
        <v>126137</v>
      </c>
    </row>
  </sheetData>
  <mergeCells count="8">
    <mergeCell ref="B25:E25"/>
    <mergeCell ref="F25:F26"/>
    <mergeCell ref="G25:G26"/>
    <mergeCell ref="H25:J25"/>
    <mergeCell ref="B10:E10"/>
    <mergeCell ref="F10:F11"/>
    <mergeCell ref="G10:G11"/>
    <mergeCell ref="H10:J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1"/>
  <sheetViews>
    <sheetView showGridLines="0" workbookViewId="0"/>
  </sheetViews>
  <sheetFormatPr defaultColWidth="9.140625" defaultRowHeight="15" x14ac:dyDescent="0.25"/>
  <cols>
    <col min="1" max="1" width="11.42578125" style="14" customWidth="1"/>
    <col min="2" max="2" width="12.85546875" style="14" customWidth="1"/>
    <col min="3" max="16384" width="9.140625" style="14"/>
  </cols>
  <sheetData>
    <row r="1" spans="1:2" s="249" customFormat="1" x14ac:dyDescent="0.25">
      <c r="A1" s="3" t="s">
        <v>261</v>
      </c>
    </row>
    <row r="2" spans="1:2" s="249" customFormat="1" ht="14.45" x14ac:dyDescent="0.3">
      <c r="A2" s="3"/>
    </row>
    <row r="3" spans="1:2" x14ac:dyDescent="0.25">
      <c r="A3" s="1" t="s">
        <v>262</v>
      </c>
      <c r="B3" s="249"/>
    </row>
    <row r="4" spans="1:2" s="304" customFormat="1" ht="14.45" x14ac:dyDescent="0.3">
      <c r="A4" s="305"/>
      <c r="B4" s="307"/>
    </row>
    <row r="5" spans="1:2" s="304" customFormat="1" x14ac:dyDescent="0.25">
      <c r="A5" s="306" t="s">
        <v>264</v>
      </c>
      <c r="B5" s="307"/>
    </row>
    <row r="6" spans="1:2" ht="14.45" x14ac:dyDescent="0.3">
      <c r="B6" s="249"/>
    </row>
    <row r="7" spans="1:2" ht="14.45" x14ac:dyDescent="0.3">
      <c r="B7" s="255" t="s">
        <v>2</v>
      </c>
    </row>
    <row r="8" spans="1:2" x14ac:dyDescent="0.25">
      <c r="A8" s="317">
        <v>20210208</v>
      </c>
      <c r="B8" s="250">
        <v>14913</v>
      </c>
    </row>
    <row r="9" spans="1:2" x14ac:dyDescent="0.25">
      <c r="A9" s="317">
        <v>20210209</v>
      </c>
      <c r="B9" s="250">
        <v>6733</v>
      </c>
    </row>
    <row r="10" spans="1:2" x14ac:dyDescent="0.25">
      <c r="A10" s="317">
        <v>20210210</v>
      </c>
      <c r="B10" s="250">
        <v>12683</v>
      </c>
    </row>
    <row r="11" spans="1:2" x14ac:dyDescent="0.25">
      <c r="A11" s="317">
        <v>20210211</v>
      </c>
      <c r="B11" s="250">
        <v>5455</v>
      </c>
    </row>
    <row r="12" spans="1:2" x14ac:dyDescent="0.25">
      <c r="A12" s="317">
        <v>20210212</v>
      </c>
      <c r="B12" s="250">
        <v>4650</v>
      </c>
    </row>
    <row r="13" spans="1:2" x14ac:dyDescent="0.25">
      <c r="A13" s="317">
        <v>20210213</v>
      </c>
      <c r="B13" s="250">
        <v>1947</v>
      </c>
    </row>
    <row r="14" spans="1:2" x14ac:dyDescent="0.25">
      <c r="A14" s="317">
        <v>20210214</v>
      </c>
      <c r="B14" s="250">
        <v>1515</v>
      </c>
    </row>
    <row r="15" spans="1:2" x14ac:dyDescent="0.25">
      <c r="A15" s="317">
        <v>20210215</v>
      </c>
      <c r="B15" s="250">
        <v>1815</v>
      </c>
    </row>
    <row r="16" spans="1:2" x14ac:dyDescent="0.25">
      <c r="A16" s="317">
        <v>20210216</v>
      </c>
      <c r="B16" s="250">
        <v>1436</v>
      </c>
    </row>
    <row r="17" spans="1:2" x14ac:dyDescent="0.25">
      <c r="A17" s="317">
        <v>20210217</v>
      </c>
      <c r="B17" s="250">
        <v>1726</v>
      </c>
    </row>
    <row r="18" spans="1:2" x14ac:dyDescent="0.25">
      <c r="A18" s="317">
        <v>20210218</v>
      </c>
      <c r="B18" s="250">
        <v>1976</v>
      </c>
    </row>
    <row r="19" spans="1:2" x14ac:dyDescent="0.25">
      <c r="A19" s="317">
        <v>20210219</v>
      </c>
      <c r="B19" s="250">
        <v>4278</v>
      </c>
    </row>
    <row r="20" spans="1:2" x14ac:dyDescent="0.25">
      <c r="A20" s="309" t="s">
        <v>2</v>
      </c>
      <c r="B20" s="302">
        <v>59127</v>
      </c>
    </row>
    <row r="22" spans="1:2" x14ac:dyDescent="0.25">
      <c r="A22" s="306" t="s">
        <v>263</v>
      </c>
    </row>
    <row r="23" spans="1:2" s="304" customFormat="1" ht="14.45" x14ac:dyDescent="0.3">
      <c r="A23" s="306"/>
    </row>
    <row r="24" spans="1:2" ht="14.45" x14ac:dyDescent="0.3">
      <c r="B24" s="301" t="s">
        <v>2</v>
      </c>
    </row>
    <row r="25" spans="1:2" ht="14.45" x14ac:dyDescent="0.3">
      <c r="A25" s="308">
        <v>20210305</v>
      </c>
      <c r="B25" s="303">
        <v>12856</v>
      </c>
    </row>
    <row r="26" spans="1:2" ht="14.45" x14ac:dyDescent="0.3">
      <c r="A26" s="308">
        <v>20210306</v>
      </c>
      <c r="B26" s="303">
        <v>2404</v>
      </c>
    </row>
    <row r="27" spans="1:2" ht="14.45" x14ac:dyDescent="0.3">
      <c r="A27" s="308">
        <v>20210307</v>
      </c>
      <c r="B27" s="303">
        <v>1624</v>
      </c>
    </row>
    <row r="28" spans="1:2" ht="14.45" x14ac:dyDescent="0.3">
      <c r="A28" s="308">
        <v>20210308</v>
      </c>
      <c r="B28" s="303">
        <v>5184</v>
      </c>
    </row>
    <row r="29" spans="1:2" ht="14.45" x14ac:dyDescent="0.3">
      <c r="A29" s="308">
        <v>20210309</v>
      </c>
      <c r="B29" s="303">
        <v>4184</v>
      </c>
    </row>
    <row r="30" spans="1:2" ht="14.45" x14ac:dyDescent="0.3">
      <c r="A30" s="308">
        <v>20210310</v>
      </c>
      <c r="B30" s="303">
        <v>304</v>
      </c>
    </row>
    <row r="31" spans="1:2" ht="14.45" x14ac:dyDescent="0.3">
      <c r="A31" s="309" t="s">
        <v>2</v>
      </c>
      <c r="B31" s="302">
        <v>26556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showGridLines="0" zoomScaleNormal="100" workbookViewId="0"/>
  </sheetViews>
  <sheetFormatPr defaultColWidth="8.7109375" defaultRowHeight="15" x14ac:dyDescent="0.25"/>
  <cols>
    <col min="1" max="1" width="15.140625" style="14" customWidth="1"/>
    <col min="2" max="2" width="15.85546875" style="14" customWidth="1"/>
    <col min="3" max="4" width="17" style="14" customWidth="1"/>
    <col min="5" max="21" width="11.140625" style="14" customWidth="1"/>
    <col min="22" max="22" width="11.140625" style="3" customWidth="1"/>
    <col min="23" max="43" width="11.140625" style="14" customWidth="1"/>
    <col min="44" max="16384" width="8.7109375" style="14"/>
  </cols>
  <sheetData>
    <row r="1" spans="1:22" x14ac:dyDescent="0.25">
      <c r="A1" s="3" t="s">
        <v>137</v>
      </c>
    </row>
    <row r="2" spans="1:22" ht="14.45" x14ac:dyDescent="0.3">
      <c r="A2" s="3" t="s">
        <v>1</v>
      </c>
    </row>
    <row r="4" spans="1:22" x14ac:dyDescent="0.25">
      <c r="A4" s="81" t="s">
        <v>248</v>
      </c>
    </row>
    <row r="5" spans="1:22" ht="14.45" customHeight="1" thickBot="1" x14ac:dyDescent="0.35">
      <c r="A5" s="1"/>
    </row>
    <row r="6" spans="1:22" ht="39.950000000000003" customHeight="1" x14ac:dyDescent="0.25">
      <c r="B6" s="222" t="s">
        <v>65</v>
      </c>
      <c r="I6" s="4"/>
    </row>
    <row r="7" spans="1:22" s="5" customFormat="1" ht="75.75" customHeight="1" thickBot="1" x14ac:dyDescent="0.3">
      <c r="B7" s="223" t="s">
        <v>3</v>
      </c>
      <c r="I7" s="6"/>
      <c r="V7" s="8"/>
    </row>
    <row r="8" spans="1:22" ht="14.45" x14ac:dyDescent="0.3">
      <c r="A8" s="231" t="s">
        <v>249</v>
      </c>
      <c r="B8" s="66">
        <v>295772</v>
      </c>
      <c r="I8" s="4"/>
    </row>
    <row r="9" spans="1:22" ht="14.45" x14ac:dyDescent="0.3">
      <c r="A9" s="221" t="s">
        <v>214</v>
      </c>
      <c r="B9" s="67">
        <v>451107</v>
      </c>
    </row>
    <row r="10" spans="1:22" ht="14.45" x14ac:dyDescent="0.3">
      <c r="A10" s="221" t="s">
        <v>235</v>
      </c>
      <c r="B10" s="67">
        <v>535840</v>
      </c>
    </row>
    <row r="11" spans="1:22" thickBot="1" x14ac:dyDescent="0.35">
      <c r="A11" s="257">
        <v>44256</v>
      </c>
      <c r="B11" s="224">
        <v>535881</v>
      </c>
      <c r="C11" s="107"/>
    </row>
    <row r="12" spans="1:22" ht="14.45" x14ac:dyDescent="0.3">
      <c r="A12" s="105"/>
      <c r="B12" s="106"/>
      <c r="C12" s="107"/>
    </row>
    <row r="13" spans="1:22" ht="14.45" x14ac:dyDescent="0.3">
      <c r="A13" s="105"/>
      <c r="B13" s="106"/>
      <c r="C13" s="107"/>
    </row>
    <row r="14" spans="1:22" x14ac:dyDescent="0.25">
      <c r="A14" s="3" t="s">
        <v>137</v>
      </c>
    </row>
    <row r="15" spans="1:22" x14ac:dyDescent="0.25">
      <c r="A15" s="3" t="s">
        <v>89</v>
      </c>
    </row>
    <row r="16" spans="1:22" thickBot="1" x14ac:dyDescent="0.35">
      <c r="A16" s="3"/>
    </row>
    <row r="17" spans="1:4" ht="14.45" x14ac:dyDescent="0.3">
      <c r="A17" s="336" t="s">
        <v>2</v>
      </c>
      <c r="B17" s="337"/>
      <c r="C17" s="55">
        <v>535881</v>
      </c>
      <c r="D17" s="10"/>
    </row>
    <row r="18" spans="1:4" ht="14.45" x14ac:dyDescent="0.3">
      <c r="A18" s="324" t="s">
        <v>6</v>
      </c>
      <c r="B18" s="325"/>
      <c r="C18" s="56">
        <v>41215</v>
      </c>
      <c r="D18" s="10"/>
    </row>
    <row r="19" spans="1:4" ht="14.45" x14ac:dyDescent="0.3">
      <c r="A19" s="324" t="s">
        <v>22</v>
      </c>
      <c r="B19" s="325"/>
      <c r="C19" s="56">
        <v>4937</v>
      </c>
      <c r="D19" s="10"/>
    </row>
    <row r="20" spans="1:4" ht="15.75" customHeight="1" x14ac:dyDescent="0.3">
      <c r="A20" s="324" t="s">
        <v>19</v>
      </c>
      <c r="B20" s="325"/>
      <c r="C20" s="56">
        <v>63075</v>
      </c>
      <c r="D20" s="10"/>
    </row>
    <row r="21" spans="1:4" ht="15.75" customHeight="1" x14ac:dyDescent="0.25">
      <c r="A21" s="324" t="s">
        <v>13</v>
      </c>
      <c r="B21" s="325"/>
      <c r="C21" s="56">
        <v>4978</v>
      </c>
      <c r="D21" s="10"/>
    </row>
    <row r="22" spans="1:4" ht="15.75" customHeight="1" x14ac:dyDescent="0.3">
      <c r="A22" s="324" t="s">
        <v>24</v>
      </c>
      <c r="B22" s="325"/>
      <c r="C22" s="56">
        <v>6652</v>
      </c>
      <c r="D22" s="10"/>
    </row>
    <row r="23" spans="1:4" ht="15.75" customHeight="1" x14ac:dyDescent="0.3">
      <c r="A23" s="324" t="s">
        <v>12</v>
      </c>
      <c r="B23" s="325"/>
      <c r="C23" s="56">
        <v>18725</v>
      </c>
      <c r="D23" s="10"/>
    </row>
    <row r="24" spans="1:4" ht="15.75" customHeight="1" x14ac:dyDescent="0.25">
      <c r="A24" s="324" t="s">
        <v>21</v>
      </c>
      <c r="B24" s="325"/>
      <c r="C24" s="56">
        <v>6932</v>
      </c>
      <c r="D24" s="10"/>
    </row>
    <row r="25" spans="1:4" ht="15.75" customHeight="1" x14ac:dyDescent="0.25">
      <c r="A25" s="324" t="s">
        <v>14</v>
      </c>
      <c r="B25" s="325"/>
      <c r="C25" s="56">
        <v>10649</v>
      </c>
      <c r="D25" s="10"/>
    </row>
    <row r="26" spans="1:4" ht="15.75" customHeight="1" x14ac:dyDescent="0.25">
      <c r="A26" s="324" t="s">
        <v>25</v>
      </c>
      <c r="B26" s="325"/>
      <c r="C26" s="56">
        <v>7108</v>
      </c>
      <c r="D26" s="10"/>
    </row>
    <row r="27" spans="1:4" ht="15.75" customHeight="1" x14ac:dyDescent="0.25">
      <c r="A27" s="324" t="s">
        <v>20</v>
      </c>
      <c r="B27" s="325"/>
      <c r="C27" s="56">
        <v>18367</v>
      </c>
      <c r="D27" s="10"/>
    </row>
    <row r="28" spans="1:4" ht="15.75" customHeight="1" x14ac:dyDescent="0.25">
      <c r="A28" s="324" t="s">
        <v>5</v>
      </c>
      <c r="B28" s="325"/>
      <c r="C28" s="56">
        <v>130726</v>
      </c>
      <c r="D28" s="10"/>
    </row>
    <row r="29" spans="1:4" ht="15.75" customHeight="1" x14ac:dyDescent="0.25">
      <c r="A29" s="324" t="s">
        <v>17</v>
      </c>
      <c r="B29" s="325"/>
      <c r="C29" s="56">
        <v>5214</v>
      </c>
      <c r="D29" s="10"/>
    </row>
    <row r="30" spans="1:4" ht="15.75" customHeight="1" x14ac:dyDescent="0.25">
      <c r="A30" s="324" t="s">
        <v>4</v>
      </c>
      <c r="B30" s="325"/>
      <c r="C30" s="56">
        <v>111150</v>
      </c>
      <c r="D30" s="10"/>
    </row>
    <row r="31" spans="1:4" ht="15.75" customHeight="1" x14ac:dyDescent="0.25">
      <c r="A31" s="324" t="s">
        <v>23</v>
      </c>
      <c r="B31" s="325"/>
      <c r="C31" s="56">
        <v>18701</v>
      </c>
      <c r="D31" s="10"/>
    </row>
    <row r="32" spans="1:4" ht="15.75" customHeight="1" x14ac:dyDescent="0.25">
      <c r="A32" s="324" t="s">
        <v>7</v>
      </c>
      <c r="B32" s="325"/>
      <c r="C32" s="56">
        <v>48159</v>
      </c>
      <c r="D32" s="10"/>
    </row>
    <row r="33" spans="1:4" ht="15.75" customHeight="1" x14ac:dyDescent="0.25">
      <c r="A33" s="324" t="s">
        <v>16</v>
      </c>
      <c r="B33" s="325"/>
      <c r="C33" s="56">
        <v>10621</v>
      </c>
      <c r="D33" s="10"/>
    </row>
    <row r="34" spans="1:4" ht="15.75" customHeight="1" x14ac:dyDescent="0.25">
      <c r="A34" s="324" t="s">
        <v>15</v>
      </c>
      <c r="B34" s="325"/>
      <c r="C34" s="56">
        <v>8478</v>
      </c>
      <c r="D34" s="10"/>
    </row>
    <row r="35" spans="1:4" ht="15.75" customHeight="1" x14ac:dyDescent="0.25">
      <c r="A35" s="324" t="s">
        <v>18</v>
      </c>
      <c r="B35" s="325"/>
      <c r="C35" s="56">
        <v>17245</v>
      </c>
      <c r="D35" s="10"/>
    </row>
    <row r="36" spans="1:4" ht="15.75" customHeight="1" x14ac:dyDescent="0.25">
      <c r="A36" s="324" t="s">
        <v>66</v>
      </c>
      <c r="B36" s="325"/>
      <c r="C36" s="56">
        <v>1355</v>
      </c>
      <c r="D36" s="10"/>
    </row>
    <row r="37" spans="1:4" ht="15.75" customHeight="1" thickBot="1" x14ac:dyDescent="0.3">
      <c r="A37" s="332" t="s">
        <v>60</v>
      </c>
      <c r="B37" s="333"/>
      <c r="C37" s="57">
        <v>1594</v>
      </c>
      <c r="D37" s="10"/>
    </row>
    <row r="41" spans="1:4" x14ac:dyDescent="0.25">
      <c r="A41" s="3" t="s">
        <v>185</v>
      </c>
    </row>
    <row r="42" spans="1:4" x14ac:dyDescent="0.25">
      <c r="A42" s="15" t="s">
        <v>132</v>
      </c>
    </row>
    <row r="43" spans="1:4" ht="15.75" thickBot="1" x14ac:dyDescent="0.3">
      <c r="A43" s="15"/>
    </row>
    <row r="44" spans="1:4" ht="15.75" thickBot="1" x14ac:dyDescent="0.3">
      <c r="A44" s="1"/>
      <c r="B44" s="63" t="s">
        <v>2</v>
      </c>
      <c r="C44" s="64" t="s">
        <v>62</v>
      </c>
      <c r="D44" s="65" t="s">
        <v>63</v>
      </c>
    </row>
    <row r="45" spans="1:4" ht="15.75" thickBot="1" x14ac:dyDescent="0.3">
      <c r="A45" s="232" t="s">
        <v>40</v>
      </c>
      <c r="B45" s="233">
        <v>290130</v>
      </c>
      <c r="C45" s="234">
        <v>158284</v>
      </c>
      <c r="D45" s="235">
        <v>131846</v>
      </c>
    </row>
    <row r="47" spans="1:4" x14ac:dyDescent="0.25">
      <c r="A47" s="323" t="s">
        <v>231</v>
      </c>
      <c r="B47" s="323"/>
      <c r="C47" s="323"/>
      <c r="D47" s="323"/>
    </row>
    <row r="48" spans="1:4" x14ac:dyDescent="0.25">
      <c r="A48" s="323"/>
      <c r="B48" s="323"/>
      <c r="C48" s="323"/>
      <c r="D48" s="323"/>
    </row>
    <row r="49" spans="1:4" x14ac:dyDescent="0.25">
      <c r="A49" s="323"/>
      <c r="B49" s="323"/>
      <c r="C49" s="323"/>
      <c r="D49" s="323"/>
    </row>
  </sheetData>
  <mergeCells count="22">
    <mergeCell ref="A28:B28"/>
    <mergeCell ref="A29:B29"/>
    <mergeCell ref="A30:B30"/>
    <mergeCell ref="A31:B31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47:D49"/>
    <mergeCell ref="A34:B34"/>
    <mergeCell ref="A35:B35"/>
    <mergeCell ref="A36:B36"/>
    <mergeCell ref="A37:B37"/>
    <mergeCell ref="A33:B3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zoomScaleNormal="100" workbookViewId="0"/>
  </sheetViews>
  <sheetFormatPr defaultColWidth="9.140625" defaultRowHeight="15" x14ac:dyDescent="0.25"/>
  <cols>
    <col min="1" max="1" width="33.140625" style="14" customWidth="1"/>
    <col min="2" max="2" width="15.42578125" style="14" customWidth="1"/>
    <col min="3" max="3" width="20.7109375" style="14" customWidth="1"/>
    <col min="4" max="4" width="15" style="14" bestFit="1" customWidth="1"/>
    <col min="5" max="5" width="20.7109375" style="14" customWidth="1"/>
    <col min="6" max="6" width="15" style="14" customWidth="1"/>
    <col min="7" max="7" width="4.42578125" style="14" customWidth="1"/>
    <col min="8" max="9" width="20.7109375" style="14" customWidth="1"/>
    <col min="10" max="16384" width="9.140625" style="14"/>
  </cols>
  <sheetData>
    <row r="1" spans="1:8" x14ac:dyDescent="0.25">
      <c r="A1" s="3" t="s">
        <v>8</v>
      </c>
    </row>
    <row r="2" spans="1:8" ht="14.45" customHeight="1" x14ac:dyDescent="0.25">
      <c r="A2" s="3" t="s">
        <v>186</v>
      </c>
    </row>
    <row r="4" spans="1:8" x14ac:dyDescent="0.25">
      <c r="A4" s="1" t="s">
        <v>158</v>
      </c>
    </row>
    <row r="6" spans="1:8" ht="14.45" x14ac:dyDescent="0.3">
      <c r="A6" s="37"/>
      <c r="B6" s="37"/>
      <c r="C6" s="37"/>
      <c r="D6" s="37"/>
      <c r="E6" s="37"/>
      <c r="F6" s="37"/>
      <c r="G6" s="37"/>
      <c r="H6" s="37"/>
    </row>
    <row r="7" spans="1:8" ht="45" x14ac:dyDescent="0.25">
      <c r="A7" s="16"/>
      <c r="B7" s="256" t="s">
        <v>187</v>
      </c>
      <c r="C7" s="256" t="s">
        <v>9</v>
      </c>
      <c r="E7" s="256" t="s">
        <v>11</v>
      </c>
      <c r="F7" s="256" t="s">
        <v>10</v>
      </c>
      <c r="H7" s="256" t="s">
        <v>149</v>
      </c>
    </row>
    <row r="8" spans="1:8" x14ac:dyDescent="0.25">
      <c r="A8" s="292" t="s">
        <v>217</v>
      </c>
      <c r="B8" s="11">
        <v>60641</v>
      </c>
      <c r="C8" s="9">
        <v>149796</v>
      </c>
      <c r="E8" s="9">
        <v>2358</v>
      </c>
      <c r="F8" s="9">
        <v>20120</v>
      </c>
      <c r="G8" s="10"/>
      <c r="H8" s="11">
        <v>171323</v>
      </c>
    </row>
    <row r="9" spans="1:8" ht="15" customHeight="1" x14ac:dyDescent="0.3">
      <c r="A9" s="131" t="s">
        <v>140</v>
      </c>
      <c r="B9" s="11">
        <v>40597</v>
      </c>
      <c r="C9" s="9">
        <v>89100</v>
      </c>
      <c r="E9" s="9">
        <v>1830</v>
      </c>
      <c r="F9" s="9">
        <v>8255</v>
      </c>
      <c r="G9" s="10"/>
      <c r="H9" s="11">
        <v>98736</v>
      </c>
    </row>
    <row r="10" spans="1:8" ht="15" customHeight="1" x14ac:dyDescent="0.3">
      <c r="A10" s="131" t="s">
        <v>141</v>
      </c>
      <c r="B10" s="11">
        <v>38437</v>
      </c>
      <c r="C10" s="9">
        <v>84592</v>
      </c>
      <c r="E10" s="9">
        <v>1535</v>
      </c>
      <c r="F10" s="9">
        <v>8836</v>
      </c>
      <c r="G10" s="10"/>
      <c r="H10" s="11">
        <v>94574</v>
      </c>
    </row>
    <row r="11" spans="1:8" ht="14.45" x14ac:dyDescent="0.3">
      <c r="A11" s="131" t="s">
        <v>142</v>
      </c>
      <c r="B11" s="7">
        <v>25242</v>
      </c>
      <c r="C11" s="9">
        <v>46121</v>
      </c>
      <c r="E11" s="9">
        <v>787</v>
      </c>
      <c r="F11" s="9">
        <v>5048</v>
      </c>
      <c r="G11" s="10"/>
      <c r="H11" s="7">
        <v>51820</v>
      </c>
    </row>
    <row r="15" spans="1:8" x14ac:dyDescent="0.25">
      <c r="A15" s="3" t="s">
        <v>68</v>
      </c>
      <c r="B15" s="3"/>
      <c r="F15" s="4"/>
    </row>
    <row r="16" spans="1:8" ht="14.45" x14ac:dyDescent="0.3">
      <c r="A16" s="3"/>
      <c r="B16" s="3"/>
      <c r="F16" s="4"/>
    </row>
    <row r="17" spans="1:6" x14ac:dyDescent="0.25">
      <c r="A17" s="16" t="s">
        <v>90</v>
      </c>
      <c r="B17" s="16"/>
      <c r="F17" s="4"/>
    </row>
    <row r="18" spans="1:6" ht="30" x14ac:dyDescent="0.25">
      <c r="C18" s="21" t="s">
        <v>69</v>
      </c>
      <c r="D18" s="21" t="s">
        <v>70</v>
      </c>
      <c r="E18" s="22" t="s">
        <v>71</v>
      </c>
    </row>
    <row r="19" spans="1:6" x14ac:dyDescent="0.25">
      <c r="A19" s="340" t="s">
        <v>124</v>
      </c>
      <c r="B19" s="94">
        <v>202003</v>
      </c>
      <c r="C19" s="9">
        <v>143963</v>
      </c>
      <c r="D19" s="9">
        <v>13.1119820211087</v>
      </c>
      <c r="E19" s="9">
        <v>59104</v>
      </c>
    </row>
    <row r="20" spans="1:6" x14ac:dyDescent="0.25">
      <c r="A20" s="341"/>
      <c r="B20" s="94">
        <v>202004</v>
      </c>
      <c r="C20" s="9">
        <v>83882</v>
      </c>
      <c r="D20" s="9">
        <v>18.366868667739801</v>
      </c>
      <c r="E20" s="9">
        <v>39112</v>
      </c>
    </row>
    <row r="21" spans="1:6" x14ac:dyDescent="0.25">
      <c r="A21" s="341"/>
      <c r="B21" s="94">
        <v>202005</v>
      </c>
      <c r="C21" s="9">
        <v>81610</v>
      </c>
      <c r="D21" s="9">
        <v>25.681695385514001</v>
      </c>
      <c r="E21" s="9">
        <v>37630</v>
      </c>
    </row>
    <row r="22" spans="1:6" x14ac:dyDescent="0.25">
      <c r="A22" s="342"/>
      <c r="B22" s="94">
        <v>202006</v>
      </c>
      <c r="C22" s="9">
        <v>41627</v>
      </c>
      <c r="D22" s="9">
        <v>23.3786811244596</v>
      </c>
      <c r="E22" s="9">
        <v>22759</v>
      </c>
    </row>
    <row r="23" spans="1:6" x14ac:dyDescent="0.25">
      <c r="A23" s="340" t="s">
        <v>72</v>
      </c>
      <c r="B23" s="94">
        <v>202003</v>
      </c>
      <c r="C23" s="9">
        <v>16319</v>
      </c>
      <c r="D23" s="9">
        <v>14.2863357843137</v>
      </c>
      <c r="E23" s="9"/>
    </row>
    <row r="24" spans="1:6" x14ac:dyDescent="0.25">
      <c r="A24" s="341"/>
      <c r="B24" s="94">
        <v>202004</v>
      </c>
      <c r="C24" s="9">
        <v>7166</v>
      </c>
      <c r="D24" s="9">
        <v>20.8198437063913</v>
      </c>
      <c r="E24" s="9"/>
    </row>
    <row r="25" spans="1:6" x14ac:dyDescent="0.25">
      <c r="A25" s="341"/>
      <c r="B25" s="94">
        <v>202005</v>
      </c>
      <c r="C25" s="9">
        <v>7897</v>
      </c>
      <c r="D25" s="9">
        <v>28.9596049132582</v>
      </c>
      <c r="E25" s="9"/>
    </row>
    <row r="26" spans="1:6" x14ac:dyDescent="0.25">
      <c r="A26" s="342"/>
      <c r="B26" s="94">
        <v>202006</v>
      </c>
      <c r="C26" s="9">
        <v>3888</v>
      </c>
      <c r="D26" s="9">
        <v>25.506430041152299</v>
      </c>
      <c r="E26" s="9"/>
    </row>
    <row r="27" spans="1:6" x14ac:dyDescent="0.25">
      <c r="A27" s="340" t="s">
        <v>73</v>
      </c>
      <c r="B27" s="94">
        <v>202003</v>
      </c>
      <c r="C27" s="9">
        <v>1777</v>
      </c>
      <c r="D27" s="9">
        <v>14.226659167604</v>
      </c>
      <c r="E27" s="9"/>
      <c r="F27" s="42"/>
    </row>
    <row r="28" spans="1:6" x14ac:dyDescent="0.25">
      <c r="A28" s="341"/>
      <c r="B28" s="94">
        <v>202004</v>
      </c>
      <c r="C28" s="9">
        <v>1581</v>
      </c>
      <c r="D28" s="9">
        <v>20.345351043643301</v>
      </c>
      <c r="E28" s="9"/>
      <c r="F28" s="42"/>
    </row>
    <row r="29" spans="1:6" x14ac:dyDescent="0.25">
      <c r="A29" s="341"/>
      <c r="B29" s="94">
        <v>202005</v>
      </c>
      <c r="C29" s="9">
        <v>1222</v>
      </c>
      <c r="D29" s="9">
        <v>29.049918166939399</v>
      </c>
      <c r="E29" s="9"/>
      <c r="F29" s="42"/>
    </row>
    <row r="30" spans="1:6" x14ac:dyDescent="0.25">
      <c r="A30" s="342"/>
      <c r="B30" s="94">
        <v>202006</v>
      </c>
      <c r="C30" s="9">
        <v>578</v>
      </c>
      <c r="D30" s="9">
        <v>25.340830449826999</v>
      </c>
      <c r="E30" s="9"/>
      <c r="F30" s="42"/>
    </row>
    <row r="31" spans="1:6" x14ac:dyDescent="0.25">
      <c r="A31" s="38"/>
      <c r="B31" s="38"/>
      <c r="C31" s="39"/>
      <c r="D31" s="40"/>
      <c r="E31" s="41"/>
      <c r="F31" s="42"/>
    </row>
    <row r="32" spans="1:6" x14ac:dyDescent="0.25">
      <c r="A32" s="16" t="s">
        <v>2</v>
      </c>
      <c r="B32" s="16"/>
      <c r="C32" s="39"/>
      <c r="D32" s="40"/>
      <c r="E32" s="41"/>
      <c r="F32" s="42"/>
    </row>
    <row r="33" spans="1:6" x14ac:dyDescent="0.25">
      <c r="C33" s="343" t="s">
        <v>2</v>
      </c>
      <c r="D33" s="344"/>
      <c r="E33" s="345"/>
      <c r="F33" s="42"/>
    </row>
    <row r="34" spans="1:6" ht="30" x14ac:dyDescent="0.25">
      <c r="C34" s="21" t="s">
        <v>69</v>
      </c>
      <c r="D34" s="21" t="s">
        <v>70</v>
      </c>
      <c r="E34" s="22" t="s">
        <v>71</v>
      </c>
    </row>
    <row r="35" spans="1:6" x14ac:dyDescent="0.25">
      <c r="A35" s="338" t="s">
        <v>9</v>
      </c>
      <c r="B35" s="339"/>
      <c r="C35" s="9">
        <v>179405</v>
      </c>
      <c r="D35" s="9">
        <v>18.504524989253099</v>
      </c>
      <c r="E35" s="9">
        <v>70719</v>
      </c>
    </row>
    <row r="36" spans="1:6" x14ac:dyDescent="0.25">
      <c r="A36" s="338" t="s">
        <v>72</v>
      </c>
      <c r="B36" s="339"/>
      <c r="C36" s="9">
        <v>18879</v>
      </c>
      <c r="D36" s="9">
        <v>20.135833971251198</v>
      </c>
      <c r="E36" s="9"/>
    </row>
    <row r="37" spans="1:6" x14ac:dyDescent="0.25">
      <c r="A37" s="338" t="s">
        <v>73</v>
      </c>
      <c r="B37" s="339"/>
      <c r="C37" s="9">
        <v>2365</v>
      </c>
      <c r="D37" s="9">
        <v>20.8581120372165</v>
      </c>
      <c r="E37" s="9"/>
    </row>
    <row r="39" spans="1:6" x14ac:dyDescent="0.25">
      <c r="A39" s="16" t="s">
        <v>91</v>
      </c>
      <c r="B39" s="16"/>
    </row>
    <row r="40" spans="1:6" x14ac:dyDescent="0.25">
      <c r="C40" s="346" t="s">
        <v>62</v>
      </c>
      <c r="D40" s="347"/>
      <c r="E40" s="346" t="s">
        <v>63</v>
      </c>
      <c r="F40" s="348"/>
    </row>
    <row r="41" spans="1:6" x14ac:dyDescent="0.25">
      <c r="C41" s="24" t="s">
        <v>69</v>
      </c>
      <c r="D41" s="24" t="s">
        <v>70</v>
      </c>
      <c r="E41" s="24" t="s">
        <v>69</v>
      </c>
      <c r="F41" s="24" t="s">
        <v>70</v>
      </c>
    </row>
    <row r="42" spans="1:6" x14ac:dyDescent="0.25">
      <c r="A42" s="338" t="s">
        <v>9</v>
      </c>
      <c r="B42" s="339"/>
      <c r="C42" s="9">
        <v>145893</v>
      </c>
      <c r="D42" s="23">
        <v>18.7189198817529</v>
      </c>
      <c r="E42" s="9">
        <v>33512</v>
      </c>
      <c r="F42" s="23">
        <v>17.489482817340001</v>
      </c>
    </row>
    <row r="43" spans="1:6" x14ac:dyDescent="0.25">
      <c r="A43" s="338" t="s">
        <v>72</v>
      </c>
      <c r="B43" s="339"/>
      <c r="C43" s="9">
        <v>14564</v>
      </c>
      <c r="D43" s="23">
        <v>20.220472440944899</v>
      </c>
      <c r="E43" s="9">
        <v>4315</v>
      </c>
      <c r="F43" s="23">
        <v>19.833376556016599</v>
      </c>
    </row>
    <row r="44" spans="1:6" x14ac:dyDescent="0.25">
      <c r="A44" s="338" t="s">
        <v>73</v>
      </c>
      <c r="B44" s="339"/>
      <c r="C44" s="9">
        <v>2354</v>
      </c>
      <c r="D44" s="23">
        <v>20.864175909710099</v>
      </c>
      <c r="E44" s="9">
        <v>11</v>
      </c>
      <c r="F44" s="23">
        <v>19.3</v>
      </c>
    </row>
  </sheetData>
  <mergeCells count="12">
    <mergeCell ref="A44:B44"/>
    <mergeCell ref="A19:A22"/>
    <mergeCell ref="A23:A26"/>
    <mergeCell ref="A27:A30"/>
    <mergeCell ref="C33:E33"/>
    <mergeCell ref="A35:B35"/>
    <mergeCell ref="A36:B36"/>
    <mergeCell ref="A37:B37"/>
    <mergeCell ref="C40:D40"/>
    <mergeCell ref="E40:F40"/>
    <mergeCell ref="A42:B42"/>
    <mergeCell ref="A43:B4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1"/>
  <sheetViews>
    <sheetView zoomScale="80" zoomScaleNormal="80" workbookViewId="0">
      <pane ySplit="16" topLeftCell="A17" activePane="bottomLeft" state="frozen"/>
      <selection activeCell="A5" sqref="A5"/>
      <selection pane="bottomLeft"/>
    </sheetView>
  </sheetViews>
  <sheetFormatPr defaultColWidth="8.7109375" defaultRowHeight="15" x14ac:dyDescent="0.25"/>
  <cols>
    <col min="1" max="1" width="64.42578125" style="14" customWidth="1"/>
    <col min="2" max="2" width="12.7109375" style="14" customWidth="1"/>
    <col min="3" max="3" width="8.7109375" style="14"/>
    <col min="4" max="4" width="12.7109375" style="14" bestFit="1" customWidth="1"/>
    <col min="5" max="9" width="12.7109375" style="14" customWidth="1"/>
    <col min="10" max="16384" width="8.7109375" style="14"/>
  </cols>
  <sheetData>
    <row r="1" spans="1:10" ht="14.45" x14ac:dyDescent="0.3">
      <c r="A1" s="15" t="s">
        <v>251</v>
      </c>
    </row>
    <row r="2" spans="1:10" x14ac:dyDescent="0.25">
      <c r="A2" s="2" t="s">
        <v>250</v>
      </c>
    </row>
    <row r="3" spans="1:10" x14ac:dyDescent="0.25">
      <c r="A3" s="15" t="s">
        <v>188</v>
      </c>
    </row>
    <row r="4" spans="1:10" x14ac:dyDescent="0.25">
      <c r="A4" s="3" t="s">
        <v>97</v>
      </c>
    </row>
    <row r="5" spans="1:10" ht="14.45" x14ac:dyDescent="0.3">
      <c r="A5" s="16"/>
    </row>
    <row r="6" spans="1:10" x14ac:dyDescent="0.25">
      <c r="A6" s="1" t="s">
        <v>248</v>
      </c>
    </row>
    <row r="7" spans="1:10" x14ac:dyDescent="0.25">
      <c r="A7" s="151" t="s">
        <v>232</v>
      </c>
    </row>
    <row r="8" spans="1:10" x14ac:dyDescent="0.25">
      <c r="A8" s="151" t="s">
        <v>189</v>
      </c>
    </row>
    <row r="9" spans="1:10" x14ac:dyDescent="0.25">
      <c r="A9" s="1" t="s">
        <v>233</v>
      </c>
    </row>
    <row r="10" spans="1:10" ht="14.45" x14ac:dyDescent="0.3">
      <c r="A10" s="1"/>
    </row>
    <row r="11" spans="1:10" thickBot="1" x14ac:dyDescent="0.35">
      <c r="J11" s="12" t="s">
        <v>252</v>
      </c>
    </row>
    <row r="12" spans="1:10" ht="15" customHeight="1" x14ac:dyDescent="0.25">
      <c r="B12" s="349" t="s">
        <v>193</v>
      </c>
      <c r="C12" s="350"/>
      <c r="D12" s="351" t="s">
        <v>194</v>
      </c>
      <c r="E12" s="352"/>
      <c r="F12" s="352"/>
      <c r="G12" s="352"/>
      <c r="H12" s="350"/>
      <c r="I12" s="351" t="s">
        <v>192</v>
      </c>
      <c r="J12" s="353"/>
    </row>
    <row r="13" spans="1:10" ht="30" customHeight="1" thickBot="1" x14ac:dyDescent="0.3">
      <c r="B13" s="163" t="s">
        <v>191</v>
      </c>
      <c r="C13" s="164" t="s">
        <v>190</v>
      </c>
      <c r="D13" s="164" t="s">
        <v>37</v>
      </c>
      <c r="E13" s="164" t="s">
        <v>28</v>
      </c>
      <c r="F13" s="164" t="s">
        <v>29</v>
      </c>
      <c r="G13" s="164" t="s">
        <v>30</v>
      </c>
      <c r="H13" s="164" t="s">
        <v>31</v>
      </c>
      <c r="I13" s="164" t="s">
        <v>191</v>
      </c>
      <c r="J13" s="165" t="s">
        <v>190</v>
      </c>
    </row>
    <row r="14" spans="1:10" thickBot="1" x14ac:dyDescent="0.35">
      <c r="A14" s="166" t="s">
        <v>196</v>
      </c>
      <c r="B14" s="170">
        <v>55987</v>
      </c>
      <c r="C14" s="171">
        <v>0.99999999999999989</v>
      </c>
      <c r="D14" s="170">
        <v>48129</v>
      </c>
      <c r="E14" s="170">
        <v>5114</v>
      </c>
      <c r="F14" s="170">
        <v>1474</v>
      </c>
      <c r="G14" s="170">
        <v>1105</v>
      </c>
      <c r="H14" s="170">
        <v>165</v>
      </c>
    </row>
    <row r="15" spans="1:10" thickBot="1" x14ac:dyDescent="0.35">
      <c r="A15" s="168" t="s">
        <v>197</v>
      </c>
      <c r="D15" s="169">
        <v>147601</v>
      </c>
      <c r="E15" s="167">
        <v>69602</v>
      </c>
      <c r="F15" s="167">
        <v>46622</v>
      </c>
      <c r="G15" s="167">
        <v>98778</v>
      </c>
      <c r="H15" s="167">
        <v>152812</v>
      </c>
      <c r="I15" s="167">
        <v>515415</v>
      </c>
      <c r="J15" s="172">
        <v>1</v>
      </c>
    </row>
    <row r="16" spans="1:10" thickBot="1" x14ac:dyDescent="0.35"/>
    <row r="17" spans="1:10" ht="15" customHeight="1" x14ac:dyDescent="0.25">
      <c r="B17" s="349" t="s">
        <v>193</v>
      </c>
      <c r="C17" s="350"/>
      <c r="D17" s="351" t="s">
        <v>194</v>
      </c>
      <c r="E17" s="352"/>
      <c r="F17" s="352"/>
      <c r="G17" s="352"/>
      <c r="H17" s="352"/>
      <c r="I17" s="349" t="s">
        <v>192</v>
      </c>
      <c r="J17" s="353"/>
    </row>
    <row r="18" spans="1:10" ht="30" customHeight="1" thickBot="1" x14ac:dyDescent="0.3">
      <c r="B18" s="163" t="s">
        <v>191</v>
      </c>
      <c r="C18" s="164" t="s">
        <v>190</v>
      </c>
      <c r="D18" s="164" t="s">
        <v>37</v>
      </c>
      <c r="E18" s="164" t="s">
        <v>28</v>
      </c>
      <c r="F18" s="164" t="s">
        <v>29</v>
      </c>
      <c r="G18" s="164" t="s">
        <v>30</v>
      </c>
      <c r="H18" s="263" t="s">
        <v>31</v>
      </c>
      <c r="I18" s="163" t="s">
        <v>191</v>
      </c>
      <c r="J18" s="165" t="s">
        <v>190</v>
      </c>
    </row>
    <row r="19" spans="1:10" x14ac:dyDescent="0.25">
      <c r="A19" s="159" t="s">
        <v>195</v>
      </c>
      <c r="B19" s="260"/>
      <c r="C19" s="261"/>
      <c r="D19" s="261"/>
      <c r="E19" s="261"/>
      <c r="F19" s="261"/>
      <c r="G19" s="261"/>
      <c r="H19" s="261"/>
      <c r="I19" s="260"/>
      <c r="J19" s="262"/>
    </row>
    <row r="20" spans="1:10" ht="14.45" x14ac:dyDescent="0.3">
      <c r="A20" s="160" t="s">
        <v>6</v>
      </c>
      <c r="B20" s="154">
        <v>3613</v>
      </c>
      <c r="C20" s="17">
        <v>6.4532837980245408E-2</v>
      </c>
      <c r="D20" s="9">
        <v>3115</v>
      </c>
      <c r="E20" s="9">
        <v>315</v>
      </c>
      <c r="F20" s="9">
        <v>90</v>
      </c>
      <c r="G20" s="9">
        <v>87</v>
      </c>
      <c r="H20" s="264">
        <v>6</v>
      </c>
      <c r="I20" s="154">
        <v>27485</v>
      </c>
      <c r="J20" s="157">
        <v>5.3325960633664134E-2</v>
      </c>
    </row>
    <row r="21" spans="1:10" ht="14.45" x14ac:dyDescent="0.3">
      <c r="A21" s="160" t="s">
        <v>22</v>
      </c>
      <c r="B21" s="154">
        <v>591</v>
      </c>
      <c r="C21" s="17">
        <v>1.0556021933663172E-2</v>
      </c>
      <c r="D21" s="9">
        <v>529</v>
      </c>
      <c r="E21" s="9">
        <v>40</v>
      </c>
      <c r="F21" s="9">
        <v>16</v>
      </c>
      <c r="G21" s="9">
        <v>6</v>
      </c>
      <c r="H21" s="264">
        <v>0</v>
      </c>
      <c r="I21" s="154">
        <v>2919</v>
      </c>
      <c r="J21" s="157">
        <v>5.6633974564186144E-3</v>
      </c>
    </row>
    <row r="22" spans="1:10" ht="14.45" x14ac:dyDescent="0.3">
      <c r="A22" s="160" t="s">
        <v>19</v>
      </c>
      <c r="B22" s="154">
        <v>4902</v>
      </c>
      <c r="C22" s="17">
        <v>8.7556039794952398E-2</v>
      </c>
      <c r="D22" s="9">
        <v>4321</v>
      </c>
      <c r="E22" s="9">
        <v>351</v>
      </c>
      <c r="F22" s="9">
        <v>117</v>
      </c>
      <c r="G22" s="9">
        <v>104</v>
      </c>
      <c r="H22" s="264">
        <v>9</v>
      </c>
      <c r="I22" s="154">
        <v>35108</v>
      </c>
      <c r="J22" s="157">
        <v>6.8115984206901237E-2</v>
      </c>
    </row>
    <row r="23" spans="1:10" x14ac:dyDescent="0.25">
      <c r="A23" s="160" t="s">
        <v>13</v>
      </c>
      <c r="B23" s="154">
        <v>630</v>
      </c>
      <c r="C23" s="17">
        <v>1.1252612213549574E-2</v>
      </c>
      <c r="D23" s="9">
        <v>589</v>
      </c>
      <c r="E23" s="9">
        <v>25</v>
      </c>
      <c r="F23" s="9">
        <v>11</v>
      </c>
      <c r="G23" s="9">
        <v>4</v>
      </c>
      <c r="H23" s="264">
        <v>1</v>
      </c>
      <c r="I23" s="154">
        <v>2816</v>
      </c>
      <c r="J23" s="157">
        <v>5.4635584917008626E-3</v>
      </c>
    </row>
    <row r="24" spans="1:10" ht="14.45" x14ac:dyDescent="0.3">
      <c r="A24" s="160" t="s">
        <v>24</v>
      </c>
      <c r="B24" s="154">
        <v>820</v>
      </c>
      <c r="C24" s="17">
        <v>1.4646257166842303E-2</v>
      </c>
      <c r="D24" s="9">
        <v>747</v>
      </c>
      <c r="E24" s="9">
        <v>49</v>
      </c>
      <c r="F24" s="9">
        <v>12</v>
      </c>
      <c r="G24" s="9">
        <v>11</v>
      </c>
      <c r="H24" s="264">
        <v>1</v>
      </c>
      <c r="I24" s="154">
        <v>4351</v>
      </c>
      <c r="J24" s="157">
        <v>8.4417411212324052E-3</v>
      </c>
    </row>
    <row r="25" spans="1:10" ht="14.45" x14ac:dyDescent="0.3">
      <c r="A25" s="160" t="s">
        <v>12</v>
      </c>
      <c r="B25" s="154">
        <v>2070</v>
      </c>
      <c r="C25" s="17">
        <v>3.6972868701662887E-2</v>
      </c>
      <c r="D25" s="9">
        <v>1778</v>
      </c>
      <c r="E25" s="9">
        <v>177</v>
      </c>
      <c r="F25" s="9">
        <v>61</v>
      </c>
      <c r="G25" s="9">
        <v>51</v>
      </c>
      <c r="H25" s="264">
        <v>3</v>
      </c>
      <c r="I25" s="154">
        <v>14862</v>
      </c>
      <c r="J25" s="157">
        <v>2.8835016443060447E-2</v>
      </c>
    </row>
    <row r="26" spans="1:10" x14ac:dyDescent="0.25">
      <c r="A26" s="160" t="s">
        <v>21</v>
      </c>
      <c r="B26" s="154">
        <v>761</v>
      </c>
      <c r="C26" s="17">
        <v>1.3592441102398772E-2</v>
      </c>
      <c r="D26" s="9">
        <v>678</v>
      </c>
      <c r="E26" s="9">
        <v>60</v>
      </c>
      <c r="F26" s="9">
        <v>12</v>
      </c>
      <c r="G26" s="9">
        <v>8</v>
      </c>
      <c r="H26" s="264">
        <v>3</v>
      </c>
      <c r="I26" s="154">
        <v>5207</v>
      </c>
      <c r="J26" s="157">
        <v>1.0102538730925564E-2</v>
      </c>
    </row>
    <row r="27" spans="1:10" ht="14.45" x14ac:dyDescent="0.3">
      <c r="A27" s="160" t="s">
        <v>14</v>
      </c>
      <c r="B27" s="154">
        <v>4078</v>
      </c>
      <c r="C27" s="17">
        <v>7.2838337471198666E-2</v>
      </c>
      <c r="D27" s="9">
        <v>3595</v>
      </c>
      <c r="E27" s="9">
        <v>342</v>
      </c>
      <c r="F27" s="9">
        <v>84</v>
      </c>
      <c r="G27" s="9">
        <v>55</v>
      </c>
      <c r="H27" s="264">
        <v>2</v>
      </c>
      <c r="I27" s="154">
        <v>24712</v>
      </c>
      <c r="J27" s="157">
        <v>4.7945830059272623E-2</v>
      </c>
    </row>
    <row r="28" spans="1:10" ht="14.45" x14ac:dyDescent="0.3">
      <c r="A28" s="160" t="s">
        <v>25</v>
      </c>
      <c r="B28" s="154">
        <v>734</v>
      </c>
      <c r="C28" s="17">
        <v>1.3110186293246647E-2</v>
      </c>
      <c r="D28" s="9">
        <v>659</v>
      </c>
      <c r="E28" s="9">
        <v>50</v>
      </c>
      <c r="F28" s="9">
        <v>14</v>
      </c>
      <c r="G28" s="9">
        <v>11</v>
      </c>
      <c r="H28" s="264">
        <v>0</v>
      </c>
      <c r="I28" s="154">
        <v>3868</v>
      </c>
      <c r="J28" s="157">
        <v>7.5046321895947928E-3</v>
      </c>
    </row>
    <row r="29" spans="1:10" ht="14.45" x14ac:dyDescent="0.3">
      <c r="A29" s="160" t="s">
        <v>20</v>
      </c>
      <c r="B29" s="154">
        <v>2778</v>
      </c>
      <c r="C29" s="17">
        <v>4.9618661474985268E-2</v>
      </c>
      <c r="D29" s="9">
        <v>2423</v>
      </c>
      <c r="E29" s="9">
        <v>228</v>
      </c>
      <c r="F29" s="9">
        <v>70</v>
      </c>
      <c r="G29" s="9">
        <v>56</v>
      </c>
      <c r="H29" s="264">
        <v>1</v>
      </c>
      <c r="I29" s="154">
        <v>18172</v>
      </c>
      <c r="J29" s="157">
        <v>3.5257025891757131E-2</v>
      </c>
    </row>
    <row r="30" spans="1:10" ht="14.45" x14ac:dyDescent="0.3">
      <c r="A30" s="160" t="s">
        <v>5</v>
      </c>
      <c r="B30" s="154">
        <v>13561</v>
      </c>
      <c r="C30" s="17">
        <v>0.24221694321896153</v>
      </c>
      <c r="D30" s="9">
        <v>11058</v>
      </c>
      <c r="E30" s="9">
        <v>1616</v>
      </c>
      <c r="F30" s="9">
        <v>460</v>
      </c>
      <c r="G30" s="9">
        <v>334</v>
      </c>
      <c r="H30" s="264">
        <v>93</v>
      </c>
      <c r="I30" s="154">
        <v>210382</v>
      </c>
      <c r="J30" s="157">
        <v>0.40817981626456351</v>
      </c>
    </row>
    <row r="31" spans="1:10" ht="14.45" x14ac:dyDescent="0.3">
      <c r="A31" s="160" t="s">
        <v>17</v>
      </c>
      <c r="B31" s="154">
        <v>442</v>
      </c>
      <c r="C31" s="17">
        <v>7.8946898387125576E-3</v>
      </c>
      <c r="D31" s="9">
        <v>389</v>
      </c>
      <c r="E31" s="9">
        <v>27</v>
      </c>
      <c r="F31" s="9">
        <v>13</v>
      </c>
      <c r="G31" s="9">
        <v>12</v>
      </c>
      <c r="H31" s="264">
        <v>1</v>
      </c>
      <c r="I31" s="154">
        <v>4210</v>
      </c>
      <c r="J31" s="157">
        <v>8.168175159822667E-3</v>
      </c>
    </row>
    <row r="32" spans="1:10" ht="14.45" x14ac:dyDescent="0.3">
      <c r="A32" s="160" t="s">
        <v>4</v>
      </c>
      <c r="B32" s="154">
        <v>10611</v>
      </c>
      <c r="C32" s="17">
        <v>0.18952613999678497</v>
      </c>
      <c r="D32" s="9">
        <v>9075</v>
      </c>
      <c r="E32" s="9">
        <v>1026</v>
      </c>
      <c r="F32" s="9">
        <v>286</v>
      </c>
      <c r="G32" s="9">
        <v>189</v>
      </c>
      <c r="H32" s="264">
        <v>35</v>
      </c>
      <c r="I32" s="154">
        <v>97810</v>
      </c>
      <c r="J32" s="157">
        <v>0.18976940911692519</v>
      </c>
    </row>
    <row r="33" spans="1:10" x14ac:dyDescent="0.25">
      <c r="A33" s="160" t="s">
        <v>23</v>
      </c>
      <c r="B33" s="154">
        <v>2054</v>
      </c>
      <c r="C33" s="17">
        <v>3.6687088074017181E-2</v>
      </c>
      <c r="D33" s="9">
        <v>1818</v>
      </c>
      <c r="E33" s="9">
        <v>151</v>
      </c>
      <c r="F33" s="9">
        <v>44</v>
      </c>
      <c r="G33" s="9">
        <v>39</v>
      </c>
      <c r="H33" s="264">
        <v>2</v>
      </c>
      <c r="I33" s="154">
        <v>11756</v>
      </c>
      <c r="J33" s="157">
        <v>2.2808804555552321E-2</v>
      </c>
    </row>
    <row r="34" spans="1:10" x14ac:dyDescent="0.25">
      <c r="A34" s="160" t="s">
        <v>7</v>
      </c>
      <c r="B34" s="154">
        <v>3875</v>
      </c>
      <c r="C34" s="17">
        <v>6.9212495757943804E-2</v>
      </c>
      <c r="D34" s="9">
        <v>3357</v>
      </c>
      <c r="E34" s="9">
        <v>368</v>
      </c>
      <c r="F34" s="9">
        <v>90</v>
      </c>
      <c r="G34" s="9">
        <v>55</v>
      </c>
      <c r="H34" s="264">
        <v>5</v>
      </c>
      <c r="I34" s="154">
        <v>24492</v>
      </c>
      <c r="J34" s="157">
        <v>4.7518989552108495E-2</v>
      </c>
    </row>
    <row r="35" spans="1:10" ht="14.45" x14ac:dyDescent="0.3">
      <c r="A35" s="160" t="s">
        <v>16</v>
      </c>
      <c r="B35" s="154">
        <v>1532</v>
      </c>
      <c r="C35" s="17">
        <v>2.7363495097076106E-2</v>
      </c>
      <c r="D35" s="9">
        <v>1376</v>
      </c>
      <c r="E35" s="9">
        <v>105</v>
      </c>
      <c r="F35" s="9">
        <v>28</v>
      </c>
      <c r="G35" s="9">
        <v>22</v>
      </c>
      <c r="H35" s="264">
        <v>1</v>
      </c>
      <c r="I35" s="154">
        <v>8077</v>
      </c>
      <c r="J35" s="157">
        <v>1.5670867165293985E-2</v>
      </c>
    </row>
    <row r="36" spans="1:10" ht="14.45" x14ac:dyDescent="0.3">
      <c r="A36" s="160" t="s">
        <v>15</v>
      </c>
      <c r="B36" s="154">
        <v>1066</v>
      </c>
      <c r="C36" s="17">
        <v>1.9040134316894993E-2</v>
      </c>
      <c r="D36" s="9">
        <v>977</v>
      </c>
      <c r="E36" s="9">
        <v>50</v>
      </c>
      <c r="F36" s="9">
        <v>22</v>
      </c>
      <c r="G36" s="9">
        <v>17</v>
      </c>
      <c r="H36" s="264">
        <v>0</v>
      </c>
      <c r="I36" s="154">
        <v>5464</v>
      </c>
      <c r="J36" s="157">
        <v>1.0601166050658207E-2</v>
      </c>
    </row>
    <row r="37" spans="1:10" ht="14.45" x14ac:dyDescent="0.3">
      <c r="A37" s="160" t="s">
        <v>18</v>
      </c>
      <c r="B37" s="154">
        <v>1691</v>
      </c>
      <c r="C37" s="17">
        <v>3.0203440084305287E-2</v>
      </c>
      <c r="D37" s="9">
        <v>1505</v>
      </c>
      <c r="E37" s="9">
        <v>116</v>
      </c>
      <c r="F37" s="9">
        <v>31</v>
      </c>
      <c r="G37" s="9">
        <v>38</v>
      </c>
      <c r="H37" s="264">
        <v>1</v>
      </c>
      <c r="I37" s="154">
        <v>10345</v>
      </c>
      <c r="J37" s="157">
        <v>2.0071204757331471E-2</v>
      </c>
    </row>
    <row r="38" spans="1:10" x14ac:dyDescent="0.25">
      <c r="A38" s="160" t="s">
        <v>38</v>
      </c>
      <c r="B38" s="154">
        <v>99</v>
      </c>
      <c r="C38" s="17">
        <v>1.7682676335577902E-3</v>
      </c>
      <c r="D38" s="9">
        <v>78</v>
      </c>
      <c r="E38" s="9">
        <v>12</v>
      </c>
      <c r="F38" s="9">
        <v>5</v>
      </c>
      <c r="G38" s="9">
        <v>4</v>
      </c>
      <c r="H38" s="264">
        <v>0</v>
      </c>
      <c r="I38" s="154">
        <v>1073</v>
      </c>
      <c r="J38" s="157">
        <v>2.0818175644868697E-3</v>
      </c>
    </row>
    <row r="39" spans="1:10" ht="14.45" x14ac:dyDescent="0.3">
      <c r="A39" s="160" t="s">
        <v>39</v>
      </c>
      <c r="B39" s="154">
        <v>72</v>
      </c>
      <c r="C39" s="17">
        <v>1.2860128244056657E-3</v>
      </c>
      <c r="D39" s="9">
        <v>55</v>
      </c>
      <c r="E39" s="9">
        <v>6</v>
      </c>
      <c r="F39" s="9">
        <v>8</v>
      </c>
      <c r="G39" s="9">
        <v>2</v>
      </c>
      <c r="H39" s="264">
        <v>1</v>
      </c>
      <c r="I39" s="154">
        <v>2287</v>
      </c>
      <c r="J39" s="157">
        <v>4.4372010903834776E-3</v>
      </c>
    </row>
    <row r="40" spans="1:10" ht="14.45" x14ac:dyDescent="0.3">
      <c r="A40" s="160" t="s">
        <v>26</v>
      </c>
      <c r="B40" s="154">
        <v>7</v>
      </c>
      <c r="C40" s="17">
        <v>1.2502902459499526E-4</v>
      </c>
      <c r="D40" s="9">
        <v>7</v>
      </c>
      <c r="E40" s="9">
        <v>0</v>
      </c>
      <c r="F40" s="9">
        <v>0</v>
      </c>
      <c r="G40" s="9">
        <v>0</v>
      </c>
      <c r="H40" s="264">
        <v>0</v>
      </c>
      <c r="I40" s="154">
        <v>19</v>
      </c>
      <c r="J40" s="157">
        <v>3.6863498345993035E-5</v>
      </c>
    </row>
    <row r="41" spans="1:10" ht="14.45" x14ac:dyDescent="0.3">
      <c r="A41" s="161" t="s">
        <v>100</v>
      </c>
      <c r="B41" s="152"/>
      <c r="C41" s="101"/>
      <c r="D41" s="101"/>
      <c r="E41" s="101"/>
      <c r="F41" s="101"/>
      <c r="G41" s="101"/>
      <c r="H41" s="101"/>
      <c r="I41" s="152"/>
      <c r="J41" s="153"/>
    </row>
    <row r="42" spans="1:10" ht="14.45" x14ac:dyDescent="0.3">
      <c r="A42" s="160" t="s">
        <v>101</v>
      </c>
      <c r="B42" s="154">
        <v>1532</v>
      </c>
      <c r="C42" s="17">
        <v>2.7363495097076106E-2</v>
      </c>
      <c r="D42" s="9">
        <v>1376</v>
      </c>
      <c r="E42" s="9">
        <v>105</v>
      </c>
      <c r="F42" s="9">
        <v>28</v>
      </c>
      <c r="G42" s="9">
        <v>22</v>
      </c>
      <c r="H42" s="264">
        <v>1</v>
      </c>
      <c r="I42" s="154">
        <v>8077</v>
      </c>
      <c r="J42" s="157">
        <v>1.5670867165293985E-2</v>
      </c>
    </row>
    <row r="43" spans="1:10" x14ac:dyDescent="0.25">
      <c r="A43" s="160" t="s">
        <v>102</v>
      </c>
      <c r="B43" s="154">
        <v>2498</v>
      </c>
      <c r="C43" s="17">
        <v>4.4617500491185451E-2</v>
      </c>
      <c r="D43" s="9">
        <v>2189</v>
      </c>
      <c r="E43" s="9">
        <v>193</v>
      </c>
      <c r="F43" s="9">
        <v>62</v>
      </c>
      <c r="G43" s="9">
        <v>49</v>
      </c>
      <c r="H43" s="264">
        <v>5</v>
      </c>
      <c r="I43" s="154">
        <v>18960</v>
      </c>
      <c r="J43" s="157">
        <v>3.6785890981054101E-2</v>
      </c>
    </row>
    <row r="44" spans="1:10" ht="14.45" x14ac:dyDescent="0.3">
      <c r="A44" s="160" t="s">
        <v>103</v>
      </c>
      <c r="B44" s="154">
        <v>2381</v>
      </c>
      <c r="C44" s="17">
        <v>4.252772965152625E-2</v>
      </c>
      <c r="D44" s="9">
        <v>2112</v>
      </c>
      <c r="E44" s="9">
        <v>158</v>
      </c>
      <c r="F44" s="9">
        <v>52</v>
      </c>
      <c r="G44" s="9">
        <v>55</v>
      </c>
      <c r="H44" s="264">
        <v>4</v>
      </c>
      <c r="I44" s="154">
        <v>15985</v>
      </c>
      <c r="J44" s="157">
        <v>3.1013843213720981E-2</v>
      </c>
    </row>
    <row r="45" spans="1:10" ht="15" customHeight="1" x14ac:dyDescent="0.25">
      <c r="A45" s="160" t="s">
        <v>104</v>
      </c>
      <c r="B45" s="154">
        <v>10328</v>
      </c>
      <c r="C45" s="17">
        <v>0.18447139514530159</v>
      </c>
      <c r="D45" s="9">
        <v>8799</v>
      </c>
      <c r="E45" s="9">
        <v>1024</v>
      </c>
      <c r="F45" s="9">
        <v>278</v>
      </c>
      <c r="G45" s="9">
        <v>192</v>
      </c>
      <c r="H45" s="264">
        <v>35</v>
      </c>
      <c r="I45" s="154">
        <v>97606</v>
      </c>
      <c r="J45" s="157">
        <v>0.18937361155573665</v>
      </c>
    </row>
    <row r="46" spans="1:10" x14ac:dyDescent="0.25">
      <c r="A46" s="160" t="s">
        <v>105</v>
      </c>
      <c r="B46" s="154">
        <v>468</v>
      </c>
      <c r="C46" s="17">
        <v>8.3590833586368266E-3</v>
      </c>
      <c r="D46" s="9">
        <v>436</v>
      </c>
      <c r="E46" s="9">
        <v>19</v>
      </c>
      <c r="F46" s="9">
        <v>7</v>
      </c>
      <c r="G46" s="9">
        <v>6</v>
      </c>
      <c r="H46" s="264">
        <v>0</v>
      </c>
      <c r="I46" s="154">
        <v>2088</v>
      </c>
      <c r="J46" s="157">
        <v>4.0511044498122871E-3</v>
      </c>
    </row>
    <row r="47" spans="1:10" x14ac:dyDescent="0.25">
      <c r="A47" s="160" t="s">
        <v>106</v>
      </c>
      <c r="B47" s="154">
        <v>2016</v>
      </c>
      <c r="C47" s="17">
        <v>3.6008359083358636E-2</v>
      </c>
      <c r="D47" s="9">
        <v>1809</v>
      </c>
      <c r="E47" s="9">
        <v>127</v>
      </c>
      <c r="F47" s="9">
        <v>50</v>
      </c>
      <c r="G47" s="9">
        <v>28</v>
      </c>
      <c r="H47" s="264">
        <v>2</v>
      </c>
      <c r="I47" s="154">
        <v>11414</v>
      </c>
      <c r="J47" s="157">
        <v>2.2145261585324448E-2</v>
      </c>
    </row>
    <row r="48" spans="1:10" ht="14.45" x14ac:dyDescent="0.3">
      <c r="A48" s="160" t="s">
        <v>107</v>
      </c>
      <c r="B48" s="154">
        <v>942</v>
      </c>
      <c r="C48" s="17">
        <v>1.682533445264079E-2</v>
      </c>
      <c r="D48" s="9">
        <v>850</v>
      </c>
      <c r="E48" s="9">
        <v>50</v>
      </c>
      <c r="F48" s="9">
        <v>24</v>
      </c>
      <c r="G48" s="9">
        <v>18</v>
      </c>
      <c r="H48" s="264">
        <v>0</v>
      </c>
      <c r="I48" s="154">
        <v>5493</v>
      </c>
      <c r="J48" s="157">
        <v>1.0657431390238933E-2</v>
      </c>
    </row>
    <row r="49" spans="1:10" x14ac:dyDescent="0.25">
      <c r="A49" s="160" t="s">
        <v>108</v>
      </c>
      <c r="B49" s="154">
        <v>571</v>
      </c>
      <c r="C49" s="17">
        <v>1.0198796149106043E-2</v>
      </c>
      <c r="D49" s="9">
        <v>535</v>
      </c>
      <c r="E49" s="9">
        <v>23</v>
      </c>
      <c r="F49" s="9">
        <v>9</v>
      </c>
      <c r="G49" s="9">
        <v>3</v>
      </c>
      <c r="H49" s="264">
        <v>1</v>
      </c>
      <c r="I49" s="154">
        <v>2451</v>
      </c>
      <c r="J49" s="157">
        <v>4.7553912866331012E-3</v>
      </c>
    </row>
    <row r="50" spans="1:10" ht="14.45" x14ac:dyDescent="0.3">
      <c r="A50" s="160" t="s">
        <v>109</v>
      </c>
      <c r="B50" s="154">
        <v>1916</v>
      </c>
      <c r="C50" s="17">
        <v>3.4222230160572992E-2</v>
      </c>
      <c r="D50" s="9">
        <v>1658</v>
      </c>
      <c r="E50" s="9">
        <v>157</v>
      </c>
      <c r="F50" s="9">
        <v>57</v>
      </c>
      <c r="G50" s="9">
        <v>43</v>
      </c>
      <c r="H50" s="264">
        <v>1</v>
      </c>
      <c r="I50" s="154">
        <v>13038</v>
      </c>
      <c r="J50" s="157">
        <v>2.5296120601845114E-2</v>
      </c>
    </row>
    <row r="51" spans="1:10" x14ac:dyDescent="0.25">
      <c r="A51" s="160" t="s">
        <v>110</v>
      </c>
      <c r="B51" s="154">
        <v>1945</v>
      </c>
      <c r="C51" s="17">
        <v>3.4740207548180829E-2</v>
      </c>
      <c r="D51" s="9">
        <v>1653</v>
      </c>
      <c r="E51" s="9">
        <v>188</v>
      </c>
      <c r="F51" s="9">
        <v>46</v>
      </c>
      <c r="G51" s="9">
        <v>55</v>
      </c>
      <c r="H51" s="264">
        <v>3</v>
      </c>
      <c r="I51" s="154">
        <v>15946</v>
      </c>
      <c r="J51" s="157">
        <v>3.0938176032905523E-2</v>
      </c>
    </row>
    <row r="52" spans="1:10" x14ac:dyDescent="0.25">
      <c r="A52" s="160" t="s">
        <v>111</v>
      </c>
      <c r="B52" s="154">
        <v>2204</v>
      </c>
      <c r="C52" s="17">
        <v>3.9366281458195651E-2</v>
      </c>
      <c r="D52" s="9">
        <v>1894</v>
      </c>
      <c r="E52" s="9">
        <v>186</v>
      </c>
      <c r="F52" s="9">
        <v>66</v>
      </c>
      <c r="G52" s="9">
        <v>54</v>
      </c>
      <c r="H52" s="264">
        <v>4</v>
      </c>
      <c r="I52" s="154">
        <v>15960</v>
      </c>
      <c r="J52" s="157">
        <v>3.0965338610634149E-2</v>
      </c>
    </row>
    <row r="53" spans="1:10" x14ac:dyDescent="0.25">
      <c r="A53" s="160" t="s">
        <v>112</v>
      </c>
      <c r="B53" s="154">
        <v>1669</v>
      </c>
      <c r="C53" s="17">
        <v>2.9810491721292444E-2</v>
      </c>
      <c r="D53" s="9">
        <v>1457</v>
      </c>
      <c r="E53" s="9">
        <v>143</v>
      </c>
      <c r="F53" s="9">
        <v>40</v>
      </c>
      <c r="G53" s="9">
        <v>29</v>
      </c>
      <c r="H53" s="264">
        <v>0</v>
      </c>
      <c r="I53" s="154">
        <v>10438</v>
      </c>
      <c r="J53" s="157">
        <v>2.0251641880814488E-2</v>
      </c>
    </row>
    <row r="54" spans="1:10" x14ac:dyDescent="0.25">
      <c r="A54" s="160" t="s">
        <v>113</v>
      </c>
      <c r="B54" s="154">
        <v>1277</v>
      </c>
      <c r="C54" s="17">
        <v>2.2808866343972709E-2</v>
      </c>
      <c r="D54" s="9">
        <v>1123</v>
      </c>
      <c r="E54" s="9">
        <v>97</v>
      </c>
      <c r="F54" s="9">
        <v>25</v>
      </c>
      <c r="G54" s="9">
        <v>31</v>
      </c>
      <c r="H54" s="264">
        <v>1</v>
      </c>
      <c r="I54" s="154">
        <v>8255</v>
      </c>
      <c r="J54" s="157">
        <v>1.6016219939272238E-2</v>
      </c>
    </row>
    <row r="55" spans="1:10" x14ac:dyDescent="0.25">
      <c r="A55" s="160" t="s">
        <v>114</v>
      </c>
      <c r="B55" s="154">
        <v>383</v>
      </c>
      <c r="C55" s="17">
        <v>6.8408737742690264E-3</v>
      </c>
      <c r="D55" s="9">
        <v>358</v>
      </c>
      <c r="E55" s="9">
        <v>18</v>
      </c>
      <c r="F55" s="9">
        <v>3</v>
      </c>
      <c r="G55" s="9">
        <v>4</v>
      </c>
      <c r="H55" s="264">
        <v>0</v>
      </c>
      <c r="I55" s="154">
        <v>1678</v>
      </c>
      <c r="J55" s="157">
        <v>3.2556289591882271E-3</v>
      </c>
    </row>
    <row r="56" spans="1:10" x14ac:dyDescent="0.25">
      <c r="A56" s="160" t="s">
        <v>115</v>
      </c>
      <c r="B56" s="154">
        <v>1263</v>
      </c>
      <c r="C56" s="17">
        <v>2.2558808294782719E-2</v>
      </c>
      <c r="D56" s="9">
        <v>1128</v>
      </c>
      <c r="E56" s="9">
        <v>82</v>
      </c>
      <c r="F56" s="9">
        <v>28</v>
      </c>
      <c r="G56" s="9">
        <v>23</v>
      </c>
      <c r="H56" s="264">
        <v>2</v>
      </c>
      <c r="I56" s="154">
        <v>7234</v>
      </c>
      <c r="J56" s="157">
        <v>1.403529194920598E-2</v>
      </c>
    </row>
    <row r="57" spans="1:10" x14ac:dyDescent="0.25">
      <c r="A57" s="160" t="s">
        <v>116</v>
      </c>
      <c r="B57" s="154">
        <v>1030</v>
      </c>
      <c r="C57" s="17">
        <v>1.8397127904692161E-2</v>
      </c>
      <c r="D57" s="9">
        <v>924</v>
      </c>
      <c r="E57" s="9">
        <v>68</v>
      </c>
      <c r="F57" s="9">
        <v>22</v>
      </c>
      <c r="G57" s="9">
        <v>15</v>
      </c>
      <c r="H57" s="264">
        <v>1</v>
      </c>
      <c r="I57" s="154">
        <v>5771</v>
      </c>
      <c r="J57" s="157">
        <v>1.1196802576564515E-2</v>
      </c>
    </row>
    <row r="58" spans="1:10" x14ac:dyDescent="0.25">
      <c r="A58" s="160" t="s">
        <v>117</v>
      </c>
      <c r="B58" s="154">
        <v>16177</v>
      </c>
      <c r="C58" s="17">
        <v>0.28894207583903408</v>
      </c>
      <c r="D58" s="9">
        <v>13327</v>
      </c>
      <c r="E58" s="9">
        <v>1872</v>
      </c>
      <c r="F58" s="9">
        <v>511</v>
      </c>
      <c r="G58" s="9">
        <v>370</v>
      </c>
      <c r="H58" s="264">
        <v>97</v>
      </c>
      <c r="I58" s="154">
        <v>226944</v>
      </c>
      <c r="J58" s="157">
        <v>0.44031314571752861</v>
      </c>
    </row>
    <row r="59" spans="1:10" x14ac:dyDescent="0.25">
      <c r="A59" s="160" t="s">
        <v>118</v>
      </c>
      <c r="B59" s="154">
        <v>525</v>
      </c>
      <c r="C59" s="17">
        <v>9.3771768446246455E-3</v>
      </c>
      <c r="D59" s="9">
        <v>458</v>
      </c>
      <c r="E59" s="9">
        <v>45</v>
      </c>
      <c r="F59" s="9">
        <v>18</v>
      </c>
      <c r="G59" s="9">
        <v>3</v>
      </c>
      <c r="H59" s="264">
        <v>1</v>
      </c>
      <c r="I59" s="154">
        <v>3128</v>
      </c>
      <c r="J59" s="157">
        <v>6.0688959382245375E-3</v>
      </c>
    </row>
    <row r="60" spans="1:10" x14ac:dyDescent="0.25">
      <c r="A60" s="160" t="s">
        <v>119</v>
      </c>
      <c r="B60" s="154">
        <v>449</v>
      </c>
      <c r="C60" s="17">
        <v>8.0197188633075542E-3</v>
      </c>
      <c r="D60" s="9">
        <v>406</v>
      </c>
      <c r="E60" s="9">
        <v>28</v>
      </c>
      <c r="F60" s="9">
        <v>10</v>
      </c>
      <c r="G60" s="9">
        <v>5</v>
      </c>
      <c r="H60" s="264">
        <v>0</v>
      </c>
      <c r="I60" s="154">
        <v>2085</v>
      </c>
      <c r="J60" s="157">
        <v>4.0452838974418676E-3</v>
      </c>
    </row>
    <row r="61" spans="1:10" x14ac:dyDescent="0.25">
      <c r="A61" s="160" t="s">
        <v>120</v>
      </c>
      <c r="B61" s="154">
        <v>954</v>
      </c>
      <c r="C61" s="17">
        <v>1.7039669923375068E-2</v>
      </c>
      <c r="D61" s="9">
        <v>835</v>
      </c>
      <c r="E61" s="9">
        <v>84</v>
      </c>
      <c r="F61" s="9">
        <v>16</v>
      </c>
      <c r="G61" s="9">
        <v>19</v>
      </c>
      <c r="H61" s="264">
        <v>0</v>
      </c>
      <c r="I61" s="154">
        <v>5356</v>
      </c>
      <c r="J61" s="157">
        <v>1.039162616532309E-2</v>
      </c>
    </row>
    <row r="62" spans="1:10" x14ac:dyDescent="0.25">
      <c r="A62" s="160" t="s">
        <v>121</v>
      </c>
      <c r="B62" s="154">
        <v>442</v>
      </c>
      <c r="C62" s="17">
        <v>7.8946898387125576E-3</v>
      </c>
      <c r="D62" s="9">
        <v>389</v>
      </c>
      <c r="E62" s="9">
        <v>27</v>
      </c>
      <c r="F62" s="9">
        <v>13</v>
      </c>
      <c r="G62" s="9">
        <v>12</v>
      </c>
      <c r="H62" s="264">
        <v>1</v>
      </c>
      <c r="I62" s="154">
        <v>4210</v>
      </c>
      <c r="J62" s="157">
        <v>8.168175159822667E-3</v>
      </c>
    </row>
    <row r="63" spans="1:10" x14ac:dyDescent="0.25">
      <c r="A63" s="160" t="s">
        <v>122</v>
      </c>
      <c r="B63" s="154">
        <v>761</v>
      </c>
      <c r="C63" s="17">
        <v>1.3592441102398772E-2</v>
      </c>
      <c r="D63" s="9">
        <v>678</v>
      </c>
      <c r="E63" s="9">
        <v>60</v>
      </c>
      <c r="F63" s="9">
        <v>12</v>
      </c>
      <c r="G63" s="9">
        <v>8</v>
      </c>
      <c r="H63" s="264">
        <v>3</v>
      </c>
      <c r="I63" s="154">
        <v>5207</v>
      </c>
      <c r="J63" s="157">
        <v>1.0102538730925564E-2</v>
      </c>
    </row>
    <row r="64" spans="1:10" x14ac:dyDescent="0.25">
      <c r="A64" s="160" t="s">
        <v>86</v>
      </c>
      <c r="B64" s="154">
        <v>4078</v>
      </c>
      <c r="C64" s="17">
        <v>7.2838337471198666E-2</v>
      </c>
      <c r="D64" s="9">
        <v>3595</v>
      </c>
      <c r="E64" s="9">
        <v>342</v>
      </c>
      <c r="F64" s="9">
        <v>84</v>
      </c>
      <c r="G64" s="9">
        <v>55</v>
      </c>
      <c r="H64" s="264">
        <v>2</v>
      </c>
      <c r="I64" s="154">
        <v>24712</v>
      </c>
      <c r="J64" s="157">
        <v>4.7945830059272623E-2</v>
      </c>
    </row>
    <row r="65" spans="1:10" x14ac:dyDescent="0.25">
      <c r="A65" s="160" t="s">
        <v>126</v>
      </c>
      <c r="B65" s="154">
        <v>99</v>
      </c>
      <c r="C65" s="17">
        <v>1.7682676335577902E-3</v>
      </c>
      <c r="D65" s="9">
        <v>78</v>
      </c>
      <c r="E65" s="9">
        <v>12</v>
      </c>
      <c r="F65" s="9">
        <v>5</v>
      </c>
      <c r="G65" s="9">
        <v>4</v>
      </c>
      <c r="H65" s="264">
        <v>0</v>
      </c>
      <c r="I65" s="154">
        <v>1073</v>
      </c>
      <c r="J65" s="157">
        <v>2.0818175644868697E-3</v>
      </c>
    </row>
    <row r="66" spans="1:10" x14ac:dyDescent="0.25">
      <c r="A66" s="160" t="s">
        <v>127</v>
      </c>
      <c r="B66" s="154">
        <v>72</v>
      </c>
      <c r="C66" s="17">
        <v>1.2860128244056657E-3</v>
      </c>
      <c r="D66" s="9">
        <v>55</v>
      </c>
      <c r="E66" s="9">
        <v>6</v>
      </c>
      <c r="F66" s="9">
        <v>8</v>
      </c>
      <c r="G66" s="9">
        <v>2</v>
      </c>
      <c r="H66" s="264">
        <v>1</v>
      </c>
      <c r="I66" s="154">
        <v>2287</v>
      </c>
      <c r="J66" s="157">
        <v>4.4372010903834776E-3</v>
      </c>
    </row>
    <row r="67" spans="1:10" x14ac:dyDescent="0.25">
      <c r="A67" s="160" t="s">
        <v>123</v>
      </c>
      <c r="B67" s="154">
        <v>7</v>
      </c>
      <c r="C67" s="17">
        <v>1.2502902459499526E-4</v>
      </c>
      <c r="D67" s="9">
        <v>7</v>
      </c>
      <c r="E67" s="9">
        <v>0</v>
      </c>
      <c r="F67" s="9">
        <v>0</v>
      </c>
      <c r="G67" s="9">
        <v>0</v>
      </c>
      <c r="H67" s="264">
        <v>0</v>
      </c>
      <c r="I67" s="154">
        <v>19</v>
      </c>
      <c r="J67" s="157">
        <v>3.6863498345993035E-5</v>
      </c>
    </row>
    <row r="68" spans="1:10" x14ac:dyDescent="0.25">
      <c r="A68" s="161" t="s">
        <v>150</v>
      </c>
      <c r="B68" s="152"/>
      <c r="C68" s="101"/>
      <c r="D68" s="101"/>
      <c r="E68" s="101"/>
      <c r="F68" s="101"/>
      <c r="G68" s="101"/>
      <c r="H68" s="101"/>
      <c r="I68" s="152"/>
      <c r="J68" s="153"/>
    </row>
    <row r="69" spans="1:10" x14ac:dyDescent="0.25">
      <c r="A69" s="160" t="s">
        <v>163</v>
      </c>
      <c r="B69" s="154">
        <v>161</v>
      </c>
      <c r="C69" s="17">
        <v>2.875667565684891E-3</v>
      </c>
      <c r="D69" s="9">
        <v>144</v>
      </c>
      <c r="E69" s="9">
        <v>10</v>
      </c>
      <c r="F69" s="9">
        <v>4</v>
      </c>
      <c r="G69" s="9">
        <v>2</v>
      </c>
      <c r="H69" s="264">
        <v>1</v>
      </c>
      <c r="I69" s="154">
        <v>1011</v>
      </c>
      <c r="J69" s="157">
        <v>1.9615261488315243E-3</v>
      </c>
    </row>
    <row r="70" spans="1:10" x14ac:dyDescent="0.25">
      <c r="A70" s="160" t="s">
        <v>164</v>
      </c>
      <c r="B70" s="154">
        <v>2</v>
      </c>
      <c r="C70" s="17">
        <v>3.572257845571293E-5</v>
      </c>
      <c r="D70" s="9">
        <v>1</v>
      </c>
      <c r="E70" s="9">
        <v>1</v>
      </c>
      <c r="F70" s="9">
        <v>0</v>
      </c>
      <c r="G70" s="9">
        <v>0</v>
      </c>
      <c r="H70" s="264">
        <v>0</v>
      </c>
      <c r="I70" s="154">
        <v>15</v>
      </c>
      <c r="J70" s="157">
        <v>2.9102761852099765E-5</v>
      </c>
    </row>
    <row r="71" spans="1:10" x14ac:dyDescent="0.25">
      <c r="A71" s="160" t="s">
        <v>165</v>
      </c>
      <c r="B71" s="154">
        <v>1438</v>
      </c>
      <c r="C71" s="17">
        <v>2.5684533909657598E-2</v>
      </c>
      <c r="D71" s="9">
        <v>1026</v>
      </c>
      <c r="E71" s="9">
        <v>279</v>
      </c>
      <c r="F71" s="9">
        <v>69</v>
      </c>
      <c r="G71" s="9">
        <v>54</v>
      </c>
      <c r="H71" s="264">
        <v>10</v>
      </c>
      <c r="I71" s="154">
        <v>22013</v>
      </c>
      <c r="J71" s="157">
        <v>4.2709273110018139E-2</v>
      </c>
    </row>
    <row r="72" spans="1:10" x14ac:dyDescent="0.25">
      <c r="A72" s="160" t="s">
        <v>166</v>
      </c>
      <c r="B72" s="154">
        <v>7</v>
      </c>
      <c r="C72" s="17">
        <v>1.2502902459499526E-4</v>
      </c>
      <c r="D72" s="9">
        <v>5</v>
      </c>
      <c r="E72" s="9">
        <v>2</v>
      </c>
      <c r="F72" s="9">
        <v>0</v>
      </c>
      <c r="G72" s="9">
        <v>0</v>
      </c>
      <c r="H72" s="264">
        <v>0</v>
      </c>
      <c r="I72" s="154">
        <v>34</v>
      </c>
      <c r="J72" s="157">
        <v>6.5966260198092793E-5</v>
      </c>
    </row>
    <row r="73" spans="1:10" x14ac:dyDescent="0.25">
      <c r="A73" s="160" t="s">
        <v>167</v>
      </c>
      <c r="B73" s="154">
        <v>5</v>
      </c>
      <c r="C73" s="17">
        <v>8.9306446139282339E-5</v>
      </c>
      <c r="D73" s="9">
        <v>4</v>
      </c>
      <c r="E73" s="9">
        <v>0</v>
      </c>
      <c r="F73" s="9">
        <v>0</v>
      </c>
      <c r="G73" s="9">
        <v>0</v>
      </c>
      <c r="H73" s="264">
        <v>1</v>
      </c>
      <c r="I73" s="154">
        <v>2204</v>
      </c>
      <c r="J73" s="157">
        <v>4.2761658081351918E-3</v>
      </c>
    </row>
    <row r="74" spans="1:10" x14ac:dyDescent="0.25">
      <c r="A74" s="160" t="s">
        <v>168</v>
      </c>
      <c r="B74" s="154">
        <v>253</v>
      </c>
      <c r="C74" s="17">
        <v>4.5189061746476857E-3</v>
      </c>
      <c r="D74" s="9">
        <v>205</v>
      </c>
      <c r="E74" s="9">
        <v>35</v>
      </c>
      <c r="F74" s="9">
        <v>6</v>
      </c>
      <c r="G74" s="9">
        <v>6</v>
      </c>
      <c r="H74" s="264">
        <v>1</v>
      </c>
      <c r="I74" s="154">
        <v>2051</v>
      </c>
      <c r="J74" s="157">
        <v>3.9793176372437747E-3</v>
      </c>
    </row>
    <row r="75" spans="1:10" x14ac:dyDescent="0.25">
      <c r="A75" s="160" t="s">
        <v>169</v>
      </c>
      <c r="B75" s="154">
        <v>11266</v>
      </c>
      <c r="C75" s="17">
        <v>0.20122528444103097</v>
      </c>
      <c r="D75" s="9">
        <v>9906</v>
      </c>
      <c r="E75" s="9">
        <v>879</v>
      </c>
      <c r="F75" s="9">
        <v>212</v>
      </c>
      <c r="G75" s="9">
        <v>221</v>
      </c>
      <c r="H75" s="264">
        <v>48</v>
      </c>
      <c r="I75" s="154">
        <v>105732</v>
      </c>
      <c r="J75" s="157">
        <v>0.20513954774308082</v>
      </c>
    </row>
    <row r="76" spans="1:10" x14ac:dyDescent="0.25">
      <c r="A76" s="160" t="s">
        <v>170</v>
      </c>
      <c r="B76" s="154">
        <v>477</v>
      </c>
      <c r="C76" s="17">
        <v>8.5198349616875339E-3</v>
      </c>
      <c r="D76" s="9">
        <v>444</v>
      </c>
      <c r="E76" s="9">
        <v>17</v>
      </c>
      <c r="F76" s="9">
        <v>8</v>
      </c>
      <c r="G76" s="9">
        <v>7</v>
      </c>
      <c r="H76" s="264">
        <v>1</v>
      </c>
      <c r="I76" s="154">
        <v>2220</v>
      </c>
      <c r="J76" s="157">
        <v>4.307208754110765E-3</v>
      </c>
    </row>
    <row r="77" spans="1:10" x14ac:dyDescent="0.25">
      <c r="A77" s="160" t="s">
        <v>171</v>
      </c>
      <c r="B77" s="154">
        <v>19750</v>
      </c>
      <c r="C77" s="17">
        <v>0.35276046225016522</v>
      </c>
      <c r="D77" s="9">
        <v>16530</v>
      </c>
      <c r="E77" s="9">
        <v>2522</v>
      </c>
      <c r="F77" s="9">
        <v>511</v>
      </c>
      <c r="G77" s="9">
        <v>171</v>
      </c>
      <c r="H77" s="264">
        <v>16</v>
      </c>
      <c r="I77" s="154">
        <v>145336</v>
      </c>
      <c r="J77" s="157">
        <v>0.2819785997691181</v>
      </c>
    </row>
    <row r="78" spans="1:10" x14ac:dyDescent="0.25">
      <c r="A78" s="160" t="s">
        <v>172</v>
      </c>
      <c r="B78" s="154">
        <v>168</v>
      </c>
      <c r="C78" s="17">
        <v>3.0006965902798863E-3</v>
      </c>
      <c r="D78" s="9">
        <v>149</v>
      </c>
      <c r="E78" s="9">
        <v>10</v>
      </c>
      <c r="F78" s="9">
        <v>3</v>
      </c>
      <c r="G78" s="9">
        <v>5</v>
      </c>
      <c r="H78" s="264">
        <v>1</v>
      </c>
      <c r="I78" s="154">
        <v>1519</v>
      </c>
      <c r="J78" s="157">
        <v>2.9471396835559693E-3</v>
      </c>
    </row>
    <row r="79" spans="1:10" x14ac:dyDescent="0.25">
      <c r="A79" s="160" t="s">
        <v>173</v>
      </c>
      <c r="B79" s="154">
        <v>57</v>
      </c>
      <c r="C79" s="17">
        <v>1.0180934859878186E-3</v>
      </c>
      <c r="D79" s="9">
        <v>49</v>
      </c>
      <c r="E79" s="9">
        <v>2</v>
      </c>
      <c r="F79" s="9">
        <v>2</v>
      </c>
      <c r="G79" s="9">
        <v>4</v>
      </c>
      <c r="H79" s="264">
        <v>0</v>
      </c>
      <c r="I79" s="154">
        <v>457</v>
      </c>
      <c r="J79" s="157">
        <v>8.8666414442730617E-4</v>
      </c>
    </row>
    <row r="80" spans="1:10" x14ac:dyDescent="0.25">
      <c r="A80" s="160" t="s">
        <v>174</v>
      </c>
      <c r="B80" s="154">
        <v>1281</v>
      </c>
      <c r="C80" s="17">
        <v>2.2880311500884133E-2</v>
      </c>
      <c r="D80" s="9">
        <v>1220</v>
      </c>
      <c r="E80" s="9">
        <v>58</v>
      </c>
      <c r="F80" s="9">
        <v>3</v>
      </c>
      <c r="G80" s="9">
        <v>0</v>
      </c>
      <c r="H80" s="264">
        <v>0</v>
      </c>
      <c r="I80" s="154">
        <v>4612</v>
      </c>
      <c r="J80" s="157">
        <v>8.9481291774589408E-3</v>
      </c>
    </row>
    <row r="81" spans="1:10" x14ac:dyDescent="0.25">
      <c r="A81" s="160" t="s">
        <v>175</v>
      </c>
      <c r="B81" s="154">
        <v>764</v>
      </c>
      <c r="C81" s="17">
        <v>1.364602497008234E-2</v>
      </c>
      <c r="D81" s="9">
        <v>701</v>
      </c>
      <c r="E81" s="9">
        <v>45</v>
      </c>
      <c r="F81" s="9">
        <v>10</v>
      </c>
      <c r="G81" s="9">
        <v>6</v>
      </c>
      <c r="H81" s="264">
        <v>2</v>
      </c>
      <c r="I81" s="154">
        <v>4205</v>
      </c>
      <c r="J81" s="157">
        <v>8.1584742392053003E-3</v>
      </c>
    </row>
    <row r="82" spans="1:10" x14ac:dyDescent="0.25">
      <c r="A82" s="160" t="s">
        <v>176</v>
      </c>
      <c r="B82" s="154">
        <v>850</v>
      </c>
      <c r="C82" s="17">
        <v>1.5182095843677997E-2</v>
      </c>
      <c r="D82" s="9">
        <v>723</v>
      </c>
      <c r="E82" s="9">
        <v>51</v>
      </c>
      <c r="F82" s="9">
        <v>20</v>
      </c>
      <c r="G82" s="9">
        <v>23</v>
      </c>
      <c r="H82" s="264">
        <v>33</v>
      </c>
      <c r="I82" s="154">
        <v>73545</v>
      </c>
      <c r="J82" s="157">
        <v>0.14269084136084514</v>
      </c>
    </row>
    <row r="83" spans="1:10" x14ac:dyDescent="0.25">
      <c r="A83" s="160" t="s">
        <v>177</v>
      </c>
      <c r="B83" s="154">
        <v>13</v>
      </c>
      <c r="C83" s="17">
        <v>2.3219675996213407E-4</v>
      </c>
      <c r="D83" s="9">
        <v>1</v>
      </c>
      <c r="E83" s="9">
        <v>2</v>
      </c>
      <c r="F83" s="9">
        <v>3</v>
      </c>
      <c r="G83" s="9">
        <v>7</v>
      </c>
      <c r="H83" s="264">
        <v>0</v>
      </c>
      <c r="I83" s="154">
        <v>568</v>
      </c>
      <c r="J83" s="157">
        <v>1.1020245821328444E-3</v>
      </c>
    </row>
    <row r="84" spans="1:10" x14ac:dyDescent="0.25">
      <c r="A84" s="160" t="s">
        <v>178</v>
      </c>
      <c r="B84" s="154">
        <v>2305</v>
      </c>
      <c r="C84" s="17">
        <v>4.1170271670209153E-2</v>
      </c>
      <c r="D84" s="9">
        <v>1544</v>
      </c>
      <c r="E84" s="9">
        <v>422</v>
      </c>
      <c r="F84" s="9">
        <v>206</v>
      </c>
      <c r="G84" s="9">
        <v>125</v>
      </c>
      <c r="H84" s="264">
        <v>8</v>
      </c>
      <c r="I84" s="154">
        <v>33720</v>
      </c>
      <c r="J84" s="157">
        <v>6.542300864352027E-2</v>
      </c>
    </row>
    <row r="85" spans="1:10" x14ac:dyDescent="0.25">
      <c r="A85" s="160" t="s">
        <v>179</v>
      </c>
      <c r="B85" s="154">
        <v>1499</v>
      </c>
      <c r="C85" s="17">
        <v>2.6774072552556843E-2</v>
      </c>
      <c r="D85" s="9">
        <v>499</v>
      </c>
      <c r="E85" s="9">
        <v>296</v>
      </c>
      <c r="F85" s="9">
        <v>287</v>
      </c>
      <c r="G85" s="9">
        <v>390</v>
      </c>
      <c r="H85" s="264">
        <v>27</v>
      </c>
      <c r="I85" s="154">
        <v>59964</v>
      </c>
      <c r="J85" s="157">
        <v>0.11634120077995402</v>
      </c>
    </row>
    <row r="86" spans="1:10" x14ac:dyDescent="0.25">
      <c r="A86" s="160" t="s">
        <v>180</v>
      </c>
      <c r="B86" s="154">
        <v>1895</v>
      </c>
      <c r="C86" s="17">
        <v>3.3847143086788004E-2</v>
      </c>
      <c r="D86" s="9">
        <v>1579</v>
      </c>
      <c r="E86" s="9">
        <v>222</v>
      </c>
      <c r="F86" s="9">
        <v>51</v>
      </c>
      <c r="G86" s="9">
        <v>35</v>
      </c>
      <c r="H86" s="264">
        <v>8</v>
      </c>
      <c r="I86" s="154">
        <v>15596</v>
      </c>
      <c r="J86" s="157">
        <v>3.0259111589689861E-2</v>
      </c>
    </row>
    <row r="87" spans="1:10" x14ac:dyDescent="0.25">
      <c r="A87" s="160" t="s">
        <v>181</v>
      </c>
      <c r="B87" s="154">
        <v>4196</v>
      </c>
      <c r="C87" s="17">
        <v>7.4945969600085732E-2</v>
      </c>
      <c r="D87" s="9">
        <v>3863</v>
      </c>
      <c r="E87" s="9">
        <v>200</v>
      </c>
      <c r="F87" s="9">
        <v>76</v>
      </c>
      <c r="G87" s="9">
        <v>49</v>
      </c>
      <c r="H87" s="264">
        <v>8</v>
      </c>
      <c r="I87" s="154">
        <v>22736</v>
      </c>
      <c r="J87" s="157">
        <v>4.4112026231289347E-2</v>
      </c>
    </row>
    <row r="88" spans="1:10" x14ac:dyDescent="0.25">
      <c r="A88" s="160" t="s">
        <v>182</v>
      </c>
      <c r="B88" s="154">
        <v>0</v>
      </c>
      <c r="C88" s="17">
        <v>0</v>
      </c>
      <c r="D88" s="9">
        <v>0</v>
      </c>
      <c r="E88" s="9">
        <v>0</v>
      </c>
      <c r="F88" s="9">
        <v>0</v>
      </c>
      <c r="G88" s="9">
        <v>0</v>
      </c>
      <c r="H88" s="264">
        <v>0</v>
      </c>
      <c r="I88" s="154">
        <v>0</v>
      </c>
      <c r="J88" s="157">
        <v>0</v>
      </c>
    </row>
    <row r="89" spans="1:10" x14ac:dyDescent="0.25">
      <c r="A89" s="160" t="s">
        <v>151</v>
      </c>
      <c r="B89" s="154">
        <v>5383</v>
      </c>
      <c r="C89" s="17">
        <v>9.6147319913551355E-2</v>
      </c>
      <c r="D89" s="9">
        <v>5341</v>
      </c>
      <c r="E89" s="9">
        <v>39</v>
      </c>
      <c r="F89" s="9">
        <v>3</v>
      </c>
      <c r="G89" s="9">
        <v>0</v>
      </c>
      <c r="H89" s="264">
        <v>0</v>
      </c>
      <c r="I89" s="154">
        <v>10518</v>
      </c>
      <c r="J89" s="157">
        <v>2.0406856610692355E-2</v>
      </c>
    </row>
    <row r="90" spans="1:10" ht="15.75" thickBot="1" x14ac:dyDescent="0.3">
      <c r="A90" s="162" t="s">
        <v>152</v>
      </c>
      <c r="B90" s="155">
        <v>4217</v>
      </c>
      <c r="C90" s="156">
        <v>7.532105667387072E-2</v>
      </c>
      <c r="D90" s="150">
        <v>4195</v>
      </c>
      <c r="E90" s="150">
        <v>22</v>
      </c>
      <c r="F90" s="150">
        <v>0</v>
      </c>
      <c r="G90" s="150">
        <v>0</v>
      </c>
      <c r="H90" s="265">
        <v>0</v>
      </c>
      <c r="I90" s="155">
        <v>7359</v>
      </c>
      <c r="J90" s="158">
        <v>1.4277814964640144E-2</v>
      </c>
    </row>
    <row r="91" spans="1:10" x14ac:dyDescent="0.25">
      <c r="A91" s="151"/>
    </row>
  </sheetData>
  <mergeCells count="6">
    <mergeCell ref="B12:C12"/>
    <mergeCell ref="D12:H12"/>
    <mergeCell ref="I12:J12"/>
    <mergeCell ref="B17:C17"/>
    <mergeCell ref="D17:H17"/>
    <mergeCell ref="I17:J1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7"/>
  <sheetViews>
    <sheetView showGridLines="0" workbookViewId="0">
      <selection sqref="A1:E2"/>
    </sheetView>
  </sheetViews>
  <sheetFormatPr defaultColWidth="9.140625" defaultRowHeight="15" x14ac:dyDescent="0.25"/>
  <cols>
    <col min="1" max="1" width="15" style="1" customWidth="1"/>
    <col min="2" max="2" width="13.7109375" style="14" customWidth="1"/>
    <col min="3" max="3" width="21" style="14" customWidth="1"/>
    <col min="4" max="5" width="15.7109375" style="14" customWidth="1"/>
    <col min="6" max="16384" width="9.140625" style="14"/>
  </cols>
  <sheetData>
    <row r="1" spans="1:5" ht="14.45" customHeight="1" x14ac:dyDescent="0.25">
      <c r="A1" s="356" t="s">
        <v>259</v>
      </c>
      <c r="B1" s="356"/>
      <c r="C1" s="356"/>
      <c r="D1" s="356"/>
      <c r="E1" s="356"/>
    </row>
    <row r="2" spans="1:5" x14ac:dyDescent="0.25">
      <c r="A2" s="356"/>
      <c r="B2" s="356"/>
      <c r="C2" s="356"/>
      <c r="D2" s="356"/>
      <c r="E2" s="356"/>
    </row>
    <row r="3" spans="1:5" ht="14.45" x14ac:dyDescent="0.3">
      <c r="A3" s="297"/>
    </row>
    <row r="4" spans="1:5" ht="14.45" x14ac:dyDescent="0.3">
      <c r="A4" s="296" t="s">
        <v>256</v>
      </c>
    </row>
    <row r="5" spans="1:5" ht="14.45" customHeight="1" x14ac:dyDescent="0.25">
      <c r="A5" s="296" t="s">
        <v>260</v>
      </c>
    </row>
    <row r="6" spans="1:5" x14ac:dyDescent="0.25">
      <c r="A6" s="299" t="s">
        <v>265</v>
      </c>
      <c r="B6" s="10"/>
      <c r="C6" s="10"/>
    </row>
    <row r="7" spans="1:5" ht="14.45" x14ac:dyDescent="0.3">
      <c r="A7" s="298"/>
      <c r="B7" s="220"/>
      <c r="C7" s="220"/>
    </row>
    <row r="8" spans="1:5" ht="30" x14ac:dyDescent="0.25">
      <c r="A8" s="354"/>
      <c r="B8" s="354"/>
      <c r="C8" s="354"/>
      <c r="D8" s="293" t="s">
        <v>257</v>
      </c>
      <c r="E8" s="294" t="s">
        <v>192</v>
      </c>
    </row>
    <row r="9" spans="1:5" ht="14.45" x14ac:dyDescent="0.3">
      <c r="A9" s="355" t="s">
        <v>258</v>
      </c>
      <c r="B9" s="355"/>
      <c r="C9" s="338"/>
      <c r="D9" s="300">
        <v>54602</v>
      </c>
      <c r="E9" s="300">
        <v>279630</v>
      </c>
    </row>
    <row r="54" spans="1:5" s="295" customFormat="1" x14ac:dyDescent="0.25">
      <c r="A54" s="1"/>
      <c r="B54" s="14"/>
      <c r="C54" s="14"/>
      <c r="D54" s="14"/>
      <c r="E54" s="14"/>
    </row>
    <row r="56" spans="1:5" ht="14.45" customHeight="1" x14ac:dyDescent="0.25"/>
    <row r="57" spans="1:5" s="295" customFormat="1" x14ac:dyDescent="0.25">
      <c r="A57" s="1"/>
      <c r="B57" s="14"/>
      <c r="C57" s="14"/>
      <c r="D57" s="14"/>
      <c r="E57" s="14"/>
    </row>
  </sheetData>
  <mergeCells count="3">
    <mergeCell ref="A8:C8"/>
    <mergeCell ref="A9:C9"/>
    <mergeCell ref="A1:E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4"/>
  <sheetViews>
    <sheetView zoomScale="80" zoomScaleNormal="80" workbookViewId="0">
      <pane ySplit="16" topLeftCell="A17" activePane="bottomLeft" state="frozen"/>
      <selection activeCell="A5" sqref="A5"/>
      <selection pane="bottomLeft"/>
    </sheetView>
  </sheetViews>
  <sheetFormatPr defaultColWidth="8.7109375" defaultRowHeight="15" x14ac:dyDescent="0.25"/>
  <cols>
    <col min="1" max="1" width="64.42578125" style="295" customWidth="1"/>
    <col min="2" max="2" width="12.7109375" style="295" customWidth="1"/>
    <col min="3" max="3" width="8.7109375" style="295"/>
    <col min="4" max="9" width="12.7109375" style="295" customWidth="1"/>
    <col min="10" max="16384" width="8.7109375" style="295"/>
  </cols>
  <sheetData>
    <row r="1" spans="1:10" x14ac:dyDescent="0.25">
      <c r="A1" s="15" t="s">
        <v>200</v>
      </c>
    </row>
    <row r="2" spans="1:10" x14ac:dyDescent="0.25">
      <c r="A2" s="2" t="s">
        <v>198</v>
      </c>
    </row>
    <row r="3" spans="1:10" x14ac:dyDescent="0.25">
      <c r="A3" s="15" t="s">
        <v>188</v>
      </c>
    </row>
    <row r="4" spans="1:10" x14ac:dyDescent="0.25">
      <c r="A4" s="3" t="s">
        <v>97</v>
      </c>
    </row>
    <row r="5" spans="1:10" ht="14.45" x14ac:dyDescent="0.3">
      <c r="A5" s="16"/>
    </row>
    <row r="6" spans="1:10" x14ac:dyDescent="0.25">
      <c r="A6" s="296" t="s">
        <v>248</v>
      </c>
    </row>
    <row r="7" spans="1:10" x14ac:dyDescent="0.25">
      <c r="A7" s="151" t="s">
        <v>234</v>
      </c>
    </row>
    <row r="8" spans="1:10" x14ac:dyDescent="0.25">
      <c r="A8" s="151" t="s">
        <v>189</v>
      </c>
    </row>
    <row r="9" spans="1:10" x14ac:dyDescent="0.25">
      <c r="A9" s="296" t="s">
        <v>233</v>
      </c>
    </row>
    <row r="11" spans="1:10" ht="15.75" thickBot="1" x14ac:dyDescent="0.3">
      <c r="J11" s="12" t="s">
        <v>199</v>
      </c>
    </row>
    <row r="12" spans="1:10" ht="15" customHeight="1" x14ac:dyDescent="0.25">
      <c r="B12" s="349" t="s">
        <v>193</v>
      </c>
      <c r="C12" s="350"/>
      <c r="D12" s="351" t="s">
        <v>194</v>
      </c>
      <c r="E12" s="352"/>
      <c r="F12" s="352"/>
      <c r="G12" s="352"/>
      <c r="H12" s="350"/>
      <c r="I12" s="351" t="s">
        <v>192</v>
      </c>
      <c r="J12" s="353"/>
    </row>
    <row r="13" spans="1:10" ht="30" customHeight="1" thickBot="1" x14ac:dyDescent="0.3">
      <c r="B13" s="163" t="s">
        <v>191</v>
      </c>
      <c r="C13" s="164" t="s">
        <v>190</v>
      </c>
      <c r="D13" s="164" t="s">
        <v>37</v>
      </c>
      <c r="E13" s="164" t="s">
        <v>28</v>
      </c>
      <c r="F13" s="164" t="s">
        <v>29</v>
      </c>
      <c r="G13" s="164" t="s">
        <v>30</v>
      </c>
      <c r="H13" s="164" t="s">
        <v>31</v>
      </c>
      <c r="I13" s="164" t="s">
        <v>191</v>
      </c>
      <c r="J13" s="165" t="s">
        <v>190</v>
      </c>
    </row>
    <row r="14" spans="1:10" thickBot="1" x14ac:dyDescent="0.35">
      <c r="A14" s="166" t="s">
        <v>196</v>
      </c>
      <c r="B14" s="170">
        <v>29475</v>
      </c>
      <c r="C14" s="171">
        <v>1</v>
      </c>
      <c r="D14" s="170">
        <v>24062</v>
      </c>
      <c r="E14" s="170">
        <v>3555</v>
      </c>
      <c r="F14" s="170">
        <v>1091</v>
      </c>
      <c r="G14" s="170">
        <v>686</v>
      </c>
      <c r="H14" s="170">
        <v>81</v>
      </c>
    </row>
    <row r="15" spans="1:10" thickBot="1" x14ac:dyDescent="0.35">
      <c r="A15" s="168" t="s">
        <v>197</v>
      </c>
      <c r="D15" s="169">
        <v>87432</v>
      </c>
      <c r="E15" s="167">
        <v>55032</v>
      </c>
      <c r="F15" s="167">
        <v>39046</v>
      </c>
      <c r="G15" s="167">
        <v>70217</v>
      </c>
      <c r="H15" s="167">
        <v>47642</v>
      </c>
      <c r="I15" s="167">
        <v>299369</v>
      </c>
      <c r="J15" s="172">
        <v>1.0000000000000002</v>
      </c>
    </row>
    <row r="16" spans="1:10" thickBot="1" x14ac:dyDescent="0.35"/>
    <row r="17" spans="1:10" ht="15" customHeight="1" x14ac:dyDescent="0.25">
      <c r="B17" s="349" t="s">
        <v>193</v>
      </c>
      <c r="C17" s="350"/>
      <c r="D17" s="351" t="s">
        <v>194</v>
      </c>
      <c r="E17" s="352"/>
      <c r="F17" s="352"/>
      <c r="G17" s="352"/>
      <c r="H17" s="353"/>
      <c r="I17" s="349" t="s">
        <v>192</v>
      </c>
      <c r="J17" s="353"/>
    </row>
    <row r="18" spans="1:10" ht="30" customHeight="1" thickBot="1" x14ac:dyDescent="0.3">
      <c r="B18" s="163" t="s">
        <v>191</v>
      </c>
      <c r="C18" s="164" t="s">
        <v>190</v>
      </c>
      <c r="D18" s="164" t="s">
        <v>37</v>
      </c>
      <c r="E18" s="164" t="s">
        <v>28</v>
      </c>
      <c r="F18" s="164" t="s">
        <v>29</v>
      </c>
      <c r="G18" s="164" t="s">
        <v>30</v>
      </c>
      <c r="H18" s="165" t="s">
        <v>31</v>
      </c>
      <c r="I18" s="163" t="s">
        <v>191</v>
      </c>
      <c r="J18" s="165" t="s">
        <v>190</v>
      </c>
    </row>
    <row r="19" spans="1:10" x14ac:dyDescent="0.25">
      <c r="A19" s="159" t="s">
        <v>195</v>
      </c>
      <c r="B19" s="260"/>
      <c r="C19" s="261"/>
      <c r="D19" s="261"/>
      <c r="E19" s="261"/>
      <c r="F19" s="261"/>
      <c r="G19" s="261"/>
      <c r="H19" s="261"/>
      <c r="I19" s="260"/>
      <c r="J19" s="262"/>
    </row>
    <row r="20" spans="1:10" ht="14.45" x14ac:dyDescent="0.3">
      <c r="A20" s="160" t="s">
        <v>6</v>
      </c>
      <c r="B20" s="154">
        <v>1524</v>
      </c>
      <c r="C20" s="17">
        <v>5.1704834605597966E-2</v>
      </c>
      <c r="D20" s="9">
        <v>1204</v>
      </c>
      <c r="E20" s="9">
        <v>211</v>
      </c>
      <c r="F20" s="9">
        <v>68</v>
      </c>
      <c r="G20" s="9">
        <v>38</v>
      </c>
      <c r="H20" s="9">
        <v>3</v>
      </c>
      <c r="I20" s="154">
        <v>15408</v>
      </c>
      <c r="J20" s="157">
        <v>5.1468254896131528E-2</v>
      </c>
    </row>
    <row r="21" spans="1:10" ht="14.45" x14ac:dyDescent="0.3">
      <c r="A21" s="160" t="s">
        <v>22</v>
      </c>
      <c r="B21" s="154">
        <v>171</v>
      </c>
      <c r="C21" s="17">
        <v>5.8015267175572519E-3</v>
      </c>
      <c r="D21" s="9">
        <v>149</v>
      </c>
      <c r="E21" s="9">
        <v>15</v>
      </c>
      <c r="F21" s="9">
        <v>3</v>
      </c>
      <c r="G21" s="9">
        <v>4</v>
      </c>
      <c r="H21" s="9">
        <v>0</v>
      </c>
      <c r="I21" s="154">
        <v>1377</v>
      </c>
      <c r="J21" s="157">
        <v>4.5996746490117547E-3</v>
      </c>
    </row>
    <row r="22" spans="1:10" ht="14.45" x14ac:dyDescent="0.3">
      <c r="A22" s="160" t="s">
        <v>19</v>
      </c>
      <c r="B22" s="154">
        <v>2022</v>
      </c>
      <c r="C22" s="17">
        <v>6.8600508905852411E-2</v>
      </c>
      <c r="D22" s="9">
        <v>1665</v>
      </c>
      <c r="E22" s="9">
        <v>232</v>
      </c>
      <c r="F22" s="9">
        <v>68</v>
      </c>
      <c r="G22" s="9">
        <v>54</v>
      </c>
      <c r="H22" s="9">
        <v>3</v>
      </c>
      <c r="I22" s="154">
        <v>17586</v>
      </c>
      <c r="J22" s="157">
        <v>5.8743557282150125E-2</v>
      </c>
    </row>
    <row r="23" spans="1:10" x14ac:dyDescent="0.25">
      <c r="A23" s="160" t="s">
        <v>13</v>
      </c>
      <c r="B23" s="154">
        <v>199</v>
      </c>
      <c r="C23" s="17">
        <v>6.7514843087362175E-3</v>
      </c>
      <c r="D23" s="9">
        <v>173</v>
      </c>
      <c r="E23" s="9">
        <v>19</v>
      </c>
      <c r="F23" s="9">
        <v>7</v>
      </c>
      <c r="G23" s="9">
        <v>0</v>
      </c>
      <c r="H23" s="9">
        <v>0</v>
      </c>
      <c r="I23" s="154">
        <v>1082</v>
      </c>
      <c r="J23" s="157">
        <v>3.6142686784536807E-3</v>
      </c>
    </row>
    <row r="24" spans="1:10" ht="14.45" x14ac:dyDescent="0.3">
      <c r="A24" s="160" t="s">
        <v>24</v>
      </c>
      <c r="B24" s="154">
        <v>322</v>
      </c>
      <c r="C24" s="17">
        <v>1.0924512298558101E-2</v>
      </c>
      <c r="D24" s="9">
        <v>259</v>
      </c>
      <c r="E24" s="9">
        <v>34</v>
      </c>
      <c r="F24" s="9">
        <v>14</v>
      </c>
      <c r="G24" s="9">
        <v>11</v>
      </c>
      <c r="H24" s="9">
        <v>4</v>
      </c>
      <c r="I24" s="154">
        <v>4646</v>
      </c>
      <c r="J24" s="157">
        <v>1.5519308946484105E-2</v>
      </c>
    </row>
    <row r="25" spans="1:10" ht="14.45" x14ac:dyDescent="0.3">
      <c r="A25" s="160" t="s">
        <v>12</v>
      </c>
      <c r="B25" s="154">
        <v>730</v>
      </c>
      <c r="C25" s="17">
        <v>2.4766751484308736E-2</v>
      </c>
      <c r="D25" s="9">
        <v>617</v>
      </c>
      <c r="E25" s="9">
        <v>76</v>
      </c>
      <c r="F25" s="9">
        <v>17</v>
      </c>
      <c r="G25" s="9">
        <v>17</v>
      </c>
      <c r="H25" s="9">
        <v>3</v>
      </c>
      <c r="I25" s="154">
        <v>6500</v>
      </c>
      <c r="J25" s="157">
        <v>2.1712334944499933E-2</v>
      </c>
    </row>
    <row r="26" spans="1:10" x14ac:dyDescent="0.25">
      <c r="A26" s="160" t="s">
        <v>21</v>
      </c>
      <c r="B26" s="154">
        <v>355</v>
      </c>
      <c r="C26" s="17">
        <v>1.2044105173876166E-2</v>
      </c>
      <c r="D26" s="9">
        <v>297</v>
      </c>
      <c r="E26" s="9">
        <v>40</v>
      </c>
      <c r="F26" s="9">
        <v>10</v>
      </c>
      <c r="G26" s="9">
        <v>7</v>
      </c>
      <c r="H26" s="9">
        <v>1</v>
      </c>
      <c r="I26" s="154">
        <v>2629</v>
      </c>
      <c r="J26" s="157">
        <v>8.7818043952446641E-3</v>
      </c>
    </row>
    <row r="27" spans="1:10" ht="14.45" x14ac:dyDescent="0.3">
      <c r="A27" s="160" t="s">
        <v>14</v>
      </c>
      <c r="B27" s="154">
        <v>2468</v>
      </c>
      <c r="C27" s="17">
        <v>8.3731976251060214E-2</v>
      </c>
      <c r="D27" s="9">
        <v>2022</v>
      </c>
      <c r="E27" s="9">
        <v>282</v>
      </c>
      <c r="F27" s="9">
        <v>97</v>
      </c>
      <c r="G27" s="9">
        <v>62</v>
      </c>
      <c r="H27" s="9">
        <v>5</v>
      </c>
      <c r="I27" s="154">
        <v>28184</v>
      </c>
      <c r="J27" s="157">
        <v>9.4144684319351704E-2</v>
      </c>
    </row>
    <row r="28" spans="1:10" ht="14.45" x14ac:dyDescent="0.3">
      <c r="A28" s="160" t="s">
        <v>25</v>
      </c>
      <c r="B28" s="154">
        <v>231</v>
      </c>
      <c r="C28" s="17">
        <v>7.8371501272264631E-3</v>
      </c>
      <c r="D28" s="9">
        <v>199</v>
      </c>
      <c r="E28" s="9">
        <v>18</v>
      </c>
      <c r="F28" s="9">
        <v>10</v>
      </c>
      <c r="G28" s="9">
        <v>4</v>
      </c>
      <c r="H28" s="9">
        <v>0</v>
      </c>
      <c r="I28" s="154">
        <v>1551</v>
      </c>
      <c r="J28" s="157">
        <v>5.1808971536799068E-3</v>
      </c>
    </row>
    <row r="29" spans="1:10" ht="14.45" x14ac:dyDescent="0.3">
      <c r="A29" s="160" t="s">
        <v>20</v>
      </c>
      <c r="B29" s="154">
        <v>1081</v>
      </c>
      <c r="C29" s="17">
        <v>3.6675148430873619E-2</v>
      </c>
      <c r="D29" s="9">
        <v>873</v>
      </c>
      <c r="E29" s="9">
        <v>148</v>
      </c>
      <c r="F29" s="9">
        <v>38</v>
      </c>
      <c r="G29" s="9">
        <v>22</v>
      </c>
      <c r="H29" s="9">
        <v>0</v>
      </c>
      <c r="I29" s="154">
        <v>9271</v>
      </c>
      <c r="J29" s="157">
        <v>3.0968470349301364E-2</v>
      </c>
    </row>
    <row r="30" spans="1:10" ht="14.45" x14ac:dyDescent="0.3">
      <c r="A30" s="160" t="s">
        <v>5</v>
      </c>
      <c r="B30" s="154">
        <v>8828</v>
      </c>
      <c r="C30" s="17">
        <v>0.29950805767599659</v>
      </c>
      <c r="D30" s="9">
        <v>7133</v>
      </c>
      <c r="E30" s="9">
        <v>1107</v>
      </c>
      <c r="F30" s="9">
        <v>353</v>
      </c>
      <c r="G30" s="9">
        <v>203</v>
      </c>
      <c r="H30" s="9">
        <v>32</v>
      </c>
      <c r="I30" s="154">
        <v>105043</v>
      </c>
      <c r="J30" s="157">
        <v>0.35088135378078561</v>
      </c>
    </row>
    <row r="31" spans="1:10" ht="14.45" x14ac:dyDescent="0.3">
      <c r="A31" s="160" t="s">
        <v>17</v>
      </c>
      <c r="B31" s="154">
        <v>143</v>
      </c>
      <c r="C31" s="17">
        <v>4.8515691263782863E-3</v>
      </c>
      <c r="D31" s="9">
        <v>109</v>
      </c>
      <c r="E31" s="9">
        <v>21</v>
      </c>
      <c r="F31" s="9">
        <v>9</v>
      </c>
      <c r="G31" s="9">
        <v>4</v>
      </c>
      <c r="H31" s="9">
        <v>0</v>
      </c>
      <c r="I31" s="154">
        <v>1326</v>
      </c>
      <c r="J31" s="157">
        <v>4.4293163286779859E-3</v>
      </c>
    </row>
    <row r="32" spans="1:10" ht="14.45" x14ac:dyDescent="0.3">
      <c r="A32" s="160" t="s">
        <v>4</v>
      </c>
      <c r="B32" s="154">
        <v>5804</v>
      </c>
      <c r="C32" s="17">
        <v>0.19691263782866836</v>
      </c>
      <c r="D32" s="9">
        <v>4729</v>
      </c>
      <c r="E32" s="9">
        <v>698</v>
      </c>
      <c r="F32" s="9">
        <v>212</v>
      </c>
      <c r="G32" s="9">
        <v>152</v>
      </c>
      <c r="H32" s="9">
        <v>13</v>
      </c>
      <c r="I32" s="154">
        <v>57263</v>
      </c>
      <c r="J32" s="157">
        <v>0.19127899014259994</v>
      </c>
    </row>
    <row r="33" spans="1:10" x14ac:dyDescent="0.25">
      <c r="A33" s="160" t="s">
        <v>23</v>
      </c>
      <c r="B33" s="154">
        <v>741</v>
      </c>
      <c r="C33" s="17">
        <v>2.5139949109414757E-2</v>
      </c>
      <c r="D33" s="9">
        <v>611</v>
      </c>
      <c r="E33" s="9">
        <v>100</v>
      </c>
      <c r="F33" s="9">
        <v>24</v>
      </c>
      <c r="G33" s="9">
        <v>5</v>
      </c>
      <c r="H33" s="9">
        <v>1</v>
      </c>
      <c r="I33" s="154">
        <v>5123</v>
      </c>
      <c r="J33" s="157">
        <v>1.7112660295488177E-2</v>
      </c>
    </row>
    <row r="34" spans="1:10" x14ac:dyDescent="0.25">
      <c r="A34" s="160" t="s">
        <v>7</v>
      </c>
      <c r="B34" s="154">
        <v>1363</v>
      </c>
      <c r="C34" s="17">
        <v>4.6242578456318913E-2</v>
      </c>
      <c r="D34" s="9">
        <v>1163</v>
      </c>
      <c r="E34" s="9">
        <v>137</v>
      </c>
      <c r="F34" s="9">
        <v>43</v>
      </c>
      <c r="G34" s="9">
        <v>18</v>
      </c>
      <c r="H34" s="9">
        <v>2</v>
      </c>
      <c r="I34" s="154">
        <v>9541</v>
      </c>
      <c r="J34" s="157">
        <v>3.1870367339303672E-2</v>
      </c>
    </row>
    <row r="35" spans="1:10" ht="14.45" x14ac:dyDescent="0.3">
      <c r="A35" s="160" t="s">
        <v>16</v>
      </c>
      <c r="B35" s="154">
        <v>424</v>
      </c>
      <c r="C35" s="17">
        <v>1.4385072094995758E-2</v>
      </c>
      <c r="D35" s="9">
        <v>355</v>
      </c>
      <c r="E35" s="9">
        <v>50</v>
      </c>
      <c r="F35" s="9">
        <v>13</v>
      </c>
      <c r="G35" s="9">
        <v>5</v>
      </c>
      <c r="H35" s="9">
        <v>1</v>
      </c>
      <c r="I35" s="154">
        <v>3199</v>
      </c>
      <c r="J35" s="157">
        <v>1.0685809151916198E-2</v>
      </c>
    </row>
    <row r="36" spans="1:10" ht="14.45" x14ac:dyDescent="0.3">
      <c r="A36" s="160" t="s">
        <v>15</v>
      </c>
      <c r="B36" s="154">
        <v>432</v>
      </c>
      <c r="C36" s="17">
        <v>1.465648854961832E-2</v>
      </c>
      <c r="D36" s="9">
        <v>362</v>
      </c>
      <c r="E36" s="9">
        <v>49</v>
      </c>
      <c r="F36" s="9">
        <v>13</v>
      </c>
      <c r="G36" s="9">
        <v>7</v>
      </c>
      <c r="H36" s="9">
        <v>1</v>
      </c>
      <c r="I36" s="154">
        <v>3570</v>
      </c>
      <c r="J36" s="157">
        <v>1.1925082423363809E-2</v>
      </c>
    </row>
    <row r="37" spans="1:10" ht="14.45" x14ac:dyDescent="0.3">
      <c r="A37" s="160" t="s">
        <v>18</v>
      </c>
      <c r="B37" s="154">
        <v>529</v>
      </c>
      <c r="C37" s="17">
        <v>1.794741306191688E-2</v>
      </c>
      <c r="D37" s="9">
        <v>445</v>
      </c>
      <c r="E37" s="9">
        <v>55</v>
      </c>
      <c r="F37" s="9">
        <v>15</v>
      </c>
      <c r="G37" s="9">
        <v>12</v>
      </c>
      <c r="H37" s="9">
        <v>2</v>
      </c>
      <c r="I37" s="154">
        <v>4816</v>
      </c>
      <c r="J37" s="157">
        <v>1.6087170014263335E-2</v>
      </c>
    </row>
    <row r="38" spans="1:10" x14ac:dyDescent="0.25">
      <c r="A38" s="160" t="s">
        <v>38</v>
      </c>
      <c r="B38" s="154">
        <v>533</v>
      </c>
      <c r="C38" s="17">
        <v>1.8083121289228159E-2</v>
      </c>
      <c r="D38" s="9">
        <v>424</v>
      </c>
      <c r="E38" s="9">
        <v>70</v>
      </c>
      <c r="F38" s="9">
        <v>21</v>
      </c>
      <c r="G38" s="9">
        <v>17</v>
      </c>
      <c r="H38" s="9">
        <v>1</v>
      </c>
      <c r="I38" s="154">
        <v>4815</v>
      </c>
      <c r="J38" s="157">
        <v>1.6083829655041102E-2</v>
      </c>
    </row>
    <row r="39" spans="1:10" ht="14.45" x14ac:dyDescent="0.3">
      <c r="A39" s="160" t="s">
        <v>39</v>
      </c>
      <c r="B39" s="154">
        <v>1569</v>
      </c>
      <c r="C39" s="17">
        <v>5.3231552162849874E-2</v>
      </c>
      <c r="D39" s="9">
        <v>1267</v>
      </c>
      <c r="E39" s="9">
        <v>193</v>
      </c>
      <c r="F39" s="9">
        <v>56</v>
      </c>
      <c r="G39" s="9">
        <v>44</v>
      </c>
      <c r="H39" s="9">
        <v>9</v>
      </c>
      <c r="I39" s="154">
        <v>16425</v>
      </c>
      <c r="J39" s="157">
        <v>5.4865400225140214E-2</v>
      </c>
    </row>
    <row r="40" spans="1:10" ht="14.45" x14ac:dyDescent="0.3">
      <c r="A40" s="160" t="s">
        <v>26</v>
      </c>
      <c r="B40" s="154">
        <v>6</v>
      </c>
      <c r="C40" s="17">
        <v>2.0356234096692111E-4</v>
      </c>
      <c r="D40" s="9">
        <v>6</v>
      </c>
      <c r="E40" s="9">
        <v>0</v>
      </c>
      <c r="F40" s="9">
        <v>0</v>
      </c>
      <c r="G40" s="9">
        <v>0</v>
      </c>
      <c r="H40" s="9">
        <v>0</v>
      </c>
      <c r="I40" s="154">
        <v>14</v>
      </c>
      <c r="J40" s="157">
        <v>4.6765029111230621E-5</v>
      </c>
    </row>
    <row r="41" spans="1:10" ht="14.45" x14ac:dyDescent="0.3">
      <c r="A41" s="161" t="s">
        <v>100</v>
      </c>
      <c r="B41" s="152"/>
      <c r="C41" s="101"/>
      <c r="D41" s="101"/>
      <c r="E41" s="101"/>
      <c r="F41" s="101"/>
      <c r="G41" s="101"/>
      <c r="H41" s="101"/>
      <c r="I41" s="152"/>
      <c r="J41" s="153"/>
    </row>
    <row r="42" spans="1:10" ht="14.45" x14ac:dyDescent="0.3">
      <c r="A42" s="160" t="s">
        <v>101</v>
      </c>
      <c r="B42" s="154">
        <v>424</v>
      </c>
      <c r="C42" s="17">
        <v>1.4385072094995758E-2</v>
      </c>
      <c r="D42" s="9">
        <v>355</v>
      </c>
      <c r="E42" s="9">
        <v>50</v>
      </c>
      <c r="F42" s="9">
        <v>13</v>
      </c>
      <c r="G42" s="9">
        <v>5</v>
      </c>
      <c r="H42" s="264">
        <v>1</v>
      </c>
      <c r="I42" s="154">
        <v>3199</v>
      </c>
      <c r="J42" s="157">
        <v>1.0685809151916198E-2</v>
      </c>
    </row>
    <row r="43" spans="1:10" x14ac:dyDescent="0.25">
      <c r="A43" s="160" t="s">
        <v>102</v>
      </c>
      <c r="B43" s="154">
        <v>1028</v>
      </c>
      <c r="C43" s="17">
        <v>3.4877014418999153E-2</v>
      </c>
      <c r="D43" s="9">
        <v>864</v>
      </c>
      <c r="E43" s="9">
        <v>107</v>
      </c>
      <c r="F43" s="9">
        <v>32</v>
      </c>
      <c r="G43" s="9">
        <v>25</v>
      </c>
      <c r="H43" s="264">
        <v>0</v>
      </c>
      <c r="I43" s="154">
        <v>8202</v>
      </c>
      <c r="J43" s="157">
        <v>2.7397626340736683E-2</v>
      </c>
    </row>
    <row r="44" spans="1:10" ht="14.45" x14ac:dyDescent="0.3">
      <c r="A44" s="160" t="s">
        <v>103</v>
      </c>
      <c r="B44" s="154">
        <v>986</v>
      </c>
      <c r="C44" s="17">
        <v>3.3452078032230707E-2</v>
      </c>
      <c r="D44" s="9">
        <v>796</v>
      </c>
      <c r="E44" s="9">
        <v>123</v>
      </c>
      <c r="F44" s="9">
        <v>34</v>
      </c>
      <c r="G44" s="9">
        <v>30</v>
      </c>
      <c r="H44" s="264">
        <v>3</v>
      </c>
      <c r="I44" s="154">
        <v>9315</v>
      </c>
      <c r="J44" s="157">
        <v>3.1115446155079517E-2</v>
      </c>
    </row>
    <row r="45" spans="1:10" ht="15" customHeight="1" x14ac:dyDescent="0.25">
      <c r="A45" s="160" t="s">
        <v>104</v>
      </c>
      <c r="B45" s="154">
        <v>5783</v>
      </c>
      <c r="C45" s="17">
        <v>0.19620016963528414</v>
      </c>
      <c r="D45" s="9">
        <v>4712</v>
      </c>
      <c r="E45" s="9">
        <v>714</v>
      </c>
      <c r="F45" s="9">
        <v>220</v>
      </c>
      <c r="G45" s="9">
        <v>129</v>
      </c>
      <c r="H45" s="264">
        <v>8</v>
      </c>
      <c r="I45" s="154">
        <v>52969</v>
      </c>
      <c r="J45" s="157">
        <v>0.17693548764234104</v>
      </c>
    </row>
    <row r="46" spans="1:10" x14ac:dyDescent="0.25">
      <c r="A46" s="160" t="s">
        <v>105</v>
      </c>
      <c r="B46" s="154">
        <v>192</v>
      </c>
      <c r="C46" s="17">
        <v>6.5139949109414754E-3</v>
      </c>
      <c r="D46" s="9">
        <v>164</v>
      </c>
      <c r="E46" s="9">
        <v>21</v>
      </c>
      <c r="F46" s="9">
        <v>4</v>
      </c>
      <c r="G46" s="9">
        <v>2</v>
      </c>
      <c r="H46" s="264">
        <v>1</v>
      </c>
      <c r="I46" s="154">
        <v>1368</v>
      </c>
      <c r="J46" s="157">
        <v>4.5696114160116777E-3</v>
      </c>
    </row>
    <row r="47" spans="1:10" x14ac:dyDescent="0.25">
      <c r="A47" s="160" t="s">
        <v>106</v>
      </c>
      <c r="B47" s="154">
        <v>865</v>
      </c>
      <c r="C47" s="17">
        <v>2.934690415606446E-2</v>
      </c>
      <c r="D47" s="9">
        <v>665</v>
      </c>
      <c r="E47" s="9">
        <v>105</v>
      </c>
      <c r="F47" s="9">
        <v>43</v>
      </c>
      <c r="G47" s="9">
        <v>47</v>
      </c>
      <c r="H47" s="264">
        <v>5</v>
      </c>
      <c r="I47" s="154">
        <v>12060</v>
      </c>
      <c r="J47" s="157">
        <v>4.0284732220102946E-2</v>
      </c>
    </row>
    <row r="48" spans="1:10" ht="14.45" x14ac:dyDescent="0.3">
      <c r="A48" s="160" t="s">
        <v>107</v>
      </c>
      <c r="B48" s="154">
        <v>349</v>
      </c>
      <c r="C48" s="17">
        <v>1.1840542832909246E-2</v>
      </c>
      <c r="D48" s="9">
        <v>289</v>
      </c>
      <c r="E48" s="9">
        <v>41</v>
      </c>
      <c r="F48" s="9">
        <v>12</v>
      </c>
      <c r="G48" s="9">
        <v>7</v>
      </c>
      <c r="H48" s="264">
        <v>0</v>
      </c>
      <c r="I48" s="154">
        <v>3015</v>
      </c>
      <c r="J48" s="157">
        <v>1.0071183055025737E-2</v>
      </c>
    </row>
    <row r="49" spans="1:10" x14ac:dyDescent="0.25">
      <c r="A49" s="160" t="s">
        <v>108</v>
      </c>
      <c r="B49" s="154">
        <v>180</v>
      </c>
      <c r="C49" s="17">
        <v>6.1068702290076335E-3</v>
      </c>
      <c r="D49" s="9">
        <v>157</v>
      </c>
      <c r="E49" s="9">
        <v>17</v>
      </c>
      <c r="F49" s="9">
        <v>6</v>
      </c>
      <c r="G49" s="9">
        <v>0</v>
      </c>
      <c r="H49" s="264">
        <v>0</v>
      </c>
      <c r="I49" s="154">
        <v>973</v>
      </c>
      <c r="J49" s="157">
        <v>3.2501695232305281E-3</v>
      </c>
    </row>
    <row r="50" spans="1:10" ht="14.45" x14ac:dyDescent="0.3">
      <c r="A50" s="160" t="s">
        <v>109</v>
      </c>
      <c r="B50" s="154">
        <v>811</v>
      </c>
      <c r="C50" s="17">
        <v>2.751484308736217E-2</v>
      </c>
      <c r="D50" s="9">
        <v>655</v>
      </c>
      <c r="E50" s="9">
        <v>112</v>
      </c>
      <c r="F50" s="9">
        <v>27</v>
      </c>
      <c r="G50" s="9">
        <v>17</v>
      </c>
      <c r="H50" s="264">
        <v>0</v>
      </c>
      <c r="I50" s="154">
        <v>6980</v>
      </c>
      <c r="J50" s="157">
        <v>2.3315707371170696E-2</v>
      </c>
    </row>
    <row r="51" spans="1:10" x14ac:dyDescent="0.25">
      <c r="A51" s="160" t="s">
        <v>110</v>
      </c>
      <c r="B51" s="154">
        <v>693</v>
      </c>
      <c r="C51" s="17">
        <v>2.3511450381679389E-2</v>
      </c>
      <c r="D51" s="9">
        <v>566</v>
      </c>
      <c r="E51" s="9">
        <v>91</v>
      </c>
      <c r="F51" s="9">
        <v>19</v>
      </c>
      <c r="G51" s="9">
        <v>14</v>
      </c>
      <c r="H51" s="264">
        <v>3</v>
      </c>
      <c r="I51" s="154">
        <v>7747</v>
      </c>
      <c r="J51" s="157">
        <v>2.5877762894621688E-2</v>
      </c>
    </row>
    <row r="52" spans="1:10" x14ac:dyDescent="0.25">
      <c r="A52" s="160" t="s">
        <v>111</v>
      </c>
      <c r="B52" s="154">
        <v>757</v>
      </c>
      <c r="C52" s="17">
        <v>2.568278201865988E-2</v>
      </c>
      <c r="D52" s="9">
        <v>638</v>
      </c>
      <c r="E52" s="9">
        <v>80</v>
      </c>
      <c r="F52" s="9">
        <v>19</v>
      </c>
      <c r="G52" s="9">
        <v>17</v>
      </c>
      <c r="H52" s="264">
        <v>3</v>
      </c>
      <c r="I52" s="154">
        <v>6677</v>
      </c>
      <c r="J52" s="157">
        <v>2.2303578526834775E-2</v>
      </c>
    </row>
    <row r="53" spans="1:10" x14ac:dyDescent="0.25">
      <c r="A53" s="160" t="s">
        <v>112</v>
      </c>
      <c r="B53" s="154">
        <v>595</v>
      </c>
      <c r="C53" s="17">
        <v>2.0186598812553011E-2</v>
      </c>
      <c r="D53" s="9">
        <v>474</v>
      </c>
      <c r="E53" s="9">
        <v>87</v>
      </c>
      <c r="F53" s="9">
        <v>22</v>
      </c>
      <c r="G53" s="9">
        <v>12</v>
      </c>
      <c r="H53" s="264">
        <v>0</v>
      </c>
      <c r="I53" s="154">
        <v>5048</v>
      </c>
      <c r="J53" s="157">
        <v>1.686213335382087E-2</v>
      </c>
    </row>
    <row r="54" spans="1:10" x14ac:dyDescent="0.25">
      <c r="A54" s="160" t="s">
        <v>113</v>
      </c>
      <c r="B54" s="154">
        <v>421</v>
      </c>
      <c r="C54" s="17">
        <v>1.4283290924512299E-2</v>
      </c>
      <c r="D54" s="9">
        <v>358</v>
      </c>
      <c r="E54" s="9">
        <v>41</v>
      </c>
      <c r="F54" s="9">
        <v>11</v>
      </c>
      <c r="G54" s="9">
        <v>9</v>
      </c>
      <c r="H54" s="264">
        <v>2</v>
      </c>
      <c r="I54" s="154">
        <v>3943</v>
      </c>
      <c r="J54" s="157">
        <v>1.3171036413255881E-2</v>
      </c>
    </row>
    <row r="55" spans="1:10" x14ac:dyDescent="0.25">
      <c r="A55" s="160" t="s">
        <v>114</v>
      </c>
      <c r="B55" s="154">
        <v>141</v>
      </c>
      <c r="C55" s="17">
        <v>4.7837150127226467E-3</v>
      </c>
      <c r="D55" s="9">
        <v>122</v>
      </c>
      <c r="E55" s="9">
        <v>11</v>
      </c>
      <c r="F55" s="9">
        <v>6</v>
      </c>
      <c r="G55" s="9">
        <v>1</v>
      </c>
      <c r="H55" s="264">
        <v>1</v>
      </c>
      <c r="I55" s="154">
        <v>1164</v>
      </c>
      <c r="J55" s="157">
        <v>3.8881781346766031E-3</v>
      </c>
    </row>
    <row r="56" spans="1:10" x14ac:dyDescent="0.25">
      <c r="A56" s="160" t="s">
        <v>115</v>
      </c>
      <c r="B56" s="154">
        <v>515</v>
      </c>
      <c r="C56" s="17">
        <v>1.7472434266327396E-2</v>
      </c>
      <c r="D56" s="9">
        <v>422</v>
      </c>
      <c r="E56" s="9">
        <v>68</v>
      </c>
      <c r="F56" s="9">
        <v>20</v>
      </c>
      <c r="G56" s="9">
        <v>4</v>
      </c>
      <c r="H56" s="264">
        <v>1</v>
      </c>
      <c r="I56" s="154">
        <v>3804</v>
      </c>
      <c r="J56" s="157">
        <v>1.2706726481365806E-2</v>
      </c>
    </row>
    <row r="57" spans="1:10" x14ac:dyDescent="0.25">
      <c r="A57" s="160" t="s">
        <v>116</v>
      </c>
      <c r="B57" s="154">
        <v>377</v>
      </c>
      <c r="C57" s="17">
        <v>1.2790500424088211E-2</v>
      </c>
      <c r="D57" s="9">
        <v>306</v>
      </c>
      <c r="E57" s="9">
        <v>38</v>
      </c>
      <c r="F57" s="9">
        <v>17</v>
      </c>
      <c r="G57" s="9">
        <v>13</v>
      </c>
      <c r="H57" s="264">
        <v>3</v>
      </c>
      <c r="I57" s="154">
        <v>4792</v>
      </c>
      <c r="J57" s="157">
        <v>1.6007001392929796E-2</v>
      </c>
    </row>
    <row r="58" spans="1:10" x14ac:dyDescent="0.25">
      <c r="A58" s="160" t="s">
        <v>117</v>
      </c>
      <c r="B58" s="154">
        <v>9725</v>
      </c>
      <c r="C58" s="17">
        <v>0.32994062765055132</v>
      </c>
      <c r="D58" s="9">
        <v>7933</v>
      </c>
      <c r="E58" s="9">
        <v>1175</v>
      </c>
      <c r="F58" s="9">
        <v>375</v>
      </c>
      <c r="G58" s="9">
        <v>208</v>
      </c>
      <c r="H58" s="264">
        <v>34</v>
      </c>
      <c r="I58" s="154">
        <v>110167</v>
      </c>
      <c r="J58" s="157">
        <v>0.36799735443549597</v>
      </c>
    </row>
    <row r="59" spans="1:10" x14ac:dyDescent="0.25">
      <c r="A59" s="160" t="s">
        <v>118</v>
      </c>
      <c r="B59" s="154">
        <v>167</v>
      </c>
      <c r="C59" s="17">
        <v>5.665818490245971E-3</v>
      </c>
      <c r="D59" s="9">
        <v>133</v>
      </c>
      <c r="E59" s="9">
        <v>18</v>
      </c>
      <c r="F59" s="9">
        <v>10</v>
      </c>
      <c r="G59" s="9">
        <v>6</v>
      </c>
      <c r="H59" s="264">
        <v>0</v>
      </c>
      <c r="I59" s="154">
        <v>2015</v>
      </c>
      <c r="J59" s="157">
        <v>6.7308238327949792E-3</v>
      </c>
    </row>
    <row r="60" spans="1:10" x14ac:dyDescent="0.25">
      <c r="A60" s="160" t="s">
        <v>119</v>
      </c>
      <c r="B60" s="154">
        <v>119</v>
      </c>
      <c r="C60" s="17">
        <v>4.0373197625106026E-3</v>
      </c>
      <c r="D60" s="9">
        <v>105</v>
      </c>
      <c r="E60" s="9">
        <v>10</v>
      </c>
      <c r="F60" s="9">
        <v>2</v>
      </c>
      <c r="G60" s="9">
        <v>2</v>
      </c>
      <c r="H60" s="264">
        <v>0</v>
      </c>
      <c r="I60" s="154">
        <v>745</v>
      </c>
      <c r="J60" s="157">
        <v>2.4885676205619153E-3</v>
      </c>
    </row>
    <row r="61" spans="1:10" x14ac:dyDescent="0.25">
      <c r="A61" s="160" t="s">
        <v>120</v>
      </c>
      <c r="B61" s="154">
        <v>273</v>
      </c>
      <c r="C61" s="17">
        <v>9.2620865139949101E-3</v>
      </c>
      <c r="D61" s="9">
        <v>223</v>
      </c>
      <c r="E61" s="9">
        <v>40</v>
      </c>
      <c r="F61" s="9">
        <v>6</v>
      </c>
      <c r="G61" s="9">
        <v>4</v>
      </c>
      <c r="H61" s="264">
        <v>0</v>
      </c>
      <c r="I61" s="154">
        <v>1793</v>
      </c>
      <c r="J61" s="157">
        <v>5.9892640854597506E-3</v>
      </c>
    </row>
    <row r="62" spans="1:10" x14ac:dyDescent="0.25">
      <c r="A62" s="160" t="s">
        <v>121</v>
      </c>
      <c r="B62" s="154">
        <v>143</v>
      </c>
      <c r="C62" s="17">
        <v>4.8515691263782863E-3</v>
      </c>
      <c r="D62" s="9">
        <v>109</v>
      </c>
      <c r="E62" s="9">
        <v>21</v>
      </c>
      <c r="F62" s="9">
        <v>9</v>
      </c>
      <c r="G62" s="9">
        <v>4</v>
      </c>
      <c r="H62" s="264">
        <v>0</v>
      </c>
      <c r="I62" s="154">
        <v>1326</v>
      </c>
      <c r="J62" s="157">
        <v>4.4293163286779859E-3</v>
      </c>
    </row>
    <row r="63" spans="1:10" x14ac:dyDescent="0.25">
      <c r="A63" s="160" t="s">
        <v>122</v>
      </c>
      <c r="B63" s="154">
        <v>355</v>
      </c>
      <c r="C63" s="17">
        <v>1.2044105173876166E-2</v>
      </c>
      <c r="D63" s="9">
        <v>297</v>
      </c>
      <c r="E63" s="9">
        <v>40</v>
      </c>
      <c r="F63" s="9">
        <v>10</v>
      </c>
      <c r="G63" s="9">
        <v>7</v>
      </c>
      <c r="H63" s="264">
        <v>1</v>
      </c>
      <c r="I63" s="154">
        <v>2629</v>
      </c>
      <c r="J63" s="157">
        <v>8.7818043952446641E-3</v>
      </c>
    </row>
    <row r="64" spans="1:10" x14ac:dyDescent="0.25">
      <c r="A64" s="160" t="s">
        <v>86</v>
      </c>
      <c r="B64" s="154">
        <v>2468</v>
      </c>
      <c r="C64" s="17">
        <v>8.3731976251060214E-2</v>
      </c>
      <c r="D64" s="9">
        <v>2022</v>
      </c>
      <c r="E64" s="9">
        <v>282</v>
      </c>
      <c r="F64" s="9">
        <v>97</v>
      </c>
      <c r="G64" s="9">
        <v>62</v>
      </c>
      <c r="H64" s="264">
        <v>5</v>
      </c>
      <c r="I64" s="154">
        <v>28184</v>
      </c>
      <c r="J64" s="157">
        <v>9.4144684319351704E-2</v>
      </c>
    </row>
    <row r="65" spans="1:10" x14ac:dyDescent="0.25">
      <c r="A65" s="160" t="s">
        <v>126</v>
      </c>
      <c r="B65" s="154">
        <v>533</v>
      </c>
      <c r="C65" s="17">
        <v>1.8083121289228159E-2</v>
      </c>
      <c r="D65" s="9">
        <v>424</v>
      </c>
      <c r="E65" s="9">
        <v>70</v>
      </c>
      <c r="F65" s="9">
        <v>21</v>
      </c>
      <c r="G65" s="9">
        <v>17</v>
      </c>
      <c r="H65" s="264">
        <v>1</v>
      </c>
      <c r="I65" s="154">
        <v>4815</v>
      </c>
      <c r="J65" s="157">
        <v>1.6083829655041102E-2</v>
      </c>
    </row>
    <row r="66" spans="1:10" x14ac:dyDescent="0.25">
      <c r="A66" s="160" t="s">
        <v>127</v>
      </c>
      <c r="B66" s="154">
        <v>1569</v>
      </c>
      <c r="C66" s="17">
        <v>5.3231552162849874E-2</v>
      </c>
      <c r="D66" s="9">
        <v>1267</v>
      </c>
      <c r="E66" s="9">
        <v>193</v>
      </c>
      <c r="F66" s="9">
        <v>56</v>
      </c>
      <c r="G66" s="9">
        <v>44</v>
      </c>
      <c r="H66" s="264">
        <v>9</v>
      </c>
      <c r="I66" s="154">
        <v>16425</v>
      </c>
      <c r="J66" s="157">
        <v>5.4865400225140214E-2</v>
      </c>
    </row>
    <row r="67" spans="1:10" x14ac:dyDescent="0.25">
      <c r="A67" s="160" t="s">
        <v>123</v>
      </c>
      <c r="B67" s="154">
        <v>6</v>
      </c>
      <c r="C67" s="17">
        <v>2.0356234096692111E-4</v>
      </c>
      <c r="D67" s="9">
        <v>6</v>
      </c>
      <c r="E67" s="9">
        <v>0</v>
      </c>
      <c r="F67" s="9">
        <v>0</v>
      </c>
      <c r="G67" s="9">
        <v>0</v>
      </c>
      <c r="H67" s="264">
        <v>0</v>
      </c>
      <c r="I67" s="154">
        <v>14</v>
      </c>
      <c r="J67" s="157">
        <v>4.6765029111230621E-5</v>
      </c>
    </row>
    <row r="68" spans="1:10" x14ac:dyDescent="0.25">
      <c r="A68" s="161" t="s">
        <v>150</v>
      </c>
      <c r="B68" s="152"/>
      <c r="C68" s="101"/>
      <c r="D68" s="101"/>
      <c r="E68" s="101"/>
      <c r="F68" s="101"/>
      <c r="G68" s="101"/>
      <c r="H68" s="101"/>
      <c r="I68" s="152"/>
      <c r="J68" s="153"/>
    </row>
    <row r="69" spans="1:10" x14ac:dyDescent="0.25">
      <c r="A69" s="160" t="s">
        <v>163</v>
      </c>
      <c r="B69" s="154">
        <v>252</v>
      </c>
      <c r="C69" s="17">
        <v>8.5496183206106875E-3</v>
      </c>
      <c r="D69" s="9">
        <v>206</v>
      </c>
      <c r="E69" s="9">
        <v>28</v>
      </c>
      <c r="F69" s="9">
        <v>11</v>
      </c>
      <c r="G69" s="9">
        <v>7</v>
      </c>
      <c r="H69" s="9">
        <v>0</v>
      </c>
      <c r="I69" s="9">
        <v>2177</v>
      </c>
      <c r="J69" s="157">
        <v>7.2719620267963619E-3</v>
      </c>
    </row>
    <row r="70" spans="1:10" x14ac:dyDescent="0.25">
      <c r="A70" s="160" t="s">
        <v>164</v>
      </c>
      <c r="B70" s="154">
        <v>9</v>
      </c>
      <c r="C70" s="17">
        <v>3.0534351145038169E-4</v>
      </c>
      <c r="D70" s="9">
        <v>8</v>
      </c>
      <c r="E70" s="9">
        <v>1</v>
      </c>
      <c r="F70" s="9">
        <v>0</v>
      </c>
      <c r="G70" s="9">
        <v>0</v>
      </c>
      <c r="H70" s="9">
        <v>0</v>
      </c>
      <c r="I70" s="9">
        <v>32</v>
      </c>
      <c r="J70" s="157">
        <v>1.0689149511138428E-4</v>
      </c>
    </row>
    <row r="71" spans="1:10" x14ac:dyDescent="0.25">
      <c r="A71" s="160" t="s">
        <v>165</v>
      </c>
      <c r="B71" s="154">
        <v>2976</v>
      </c>
      <c r="C71" s="17">
        <v>0.10096692111959288</v>
      </c>
      <c r="D71" s="9">
        <v>1864</v>
      </c>
      <c r="E71" s="9">
        <v>630</v>
      </c>
      <c r="F71" s="9">
        <v>252</v>
      </c>
      <c r="G71" s="9">
        <v>204</v>
      </c>
      <c r="H71" s="9">
        <v>26</v>
      </c>
      <c r="I71" s="9">
        <v>55544</v>
      </c>
      <c r="J71" s="157">
        <v>0.18553691263958527</v>
      </c>
    </row>
    <row r="72" spans="1:10" x14ac:dyDescent="0.25">
      <c r="A72" s="160" t="s">
        <v>166</v>
      </c>
      <c r="B72" s="154">
        <v>7</v>
      </c>
      <c r="C72" s="17">
        <v>2.3748939779474131E-4</v>
      </c>
      <c r="D72" s="9">
        <v>4</v>
      </c>
      <c r="E72" s="9">
        <v>3</v>
      </c>
      <c r="F72" s="9">
        <v>0</v>
      </c>
      <c r="G72" s="9">
        <v>0</v>
      </c>
      <c r="H72" s="9">
        <v>0</v>
      </c>
      <c r="I72" s="9">
        <v>66</v>
      </c>
      <c r="J72" s="157">
        <v>2.2046370866723008E-4</v>
      </c>
    </row>
    <row r="73" spans="1:10" x14ac:dyDescent="0.25">
      <c r="A73" s="160" t="s">
        <v>167</v>
      </c>
      <c r="B73" s="154">
        <v>33</v>
      </c>
      <c r="C73" s="17">
        <v>1.1195928753180661E-3</v>
      </c>
      <c r="D73" s="9">
        <v>21</v>
      </c>
      <c r="E73" s="9">
        <v>10</v>
      </c>
      <c r="F73" s="9">
        <v>1</v>
      </c>
      <c r="G73" s="9">
        <v>1</v>
      </c>
      <c r="H73" s="9">
        <v>0</v>
      </c>
      <c r="I73" s="9">
        <v>304</v>
      </c>
      <c r="J73" s="157">
        <v>1.0154692035581506E-3</v>
      </c>
    </row>
    <row r="74" spans="1:10" x14ac:dyDescent="0.25">
      <c r="A74" s="160" t="s">
        <v>168</v>
      </c>
      <c r="B74" s="154">
        <v>814</v>
      </c>
      <c r="C74" s="17">
        <v>2.7616624257845633E-2</v>
      </c>
      <c r="D74" s="9">
        <v>678</v>
      </c>
      <c r="E74" s="9">
        <v>96</v>
      </c>
      <c r="F74" s="9">
        <v>26</v>
      </c>
      <c r="G74" s="9">
        <v>12</v>
      </c>
      <c r="H74" s="9">
        <v>2</v>
      </c>
      <c r="I74" s="9">
        <v>6437</v>
      </c>
      <c r="J74" s="157">
        <v>2.1501892313499395E-2</v>
      </c>
    </row>
    <row r="75" spans="1:10" x14ac:dyDescent="0.25">
      <c r="A75" s="160" t="s">
        <v>169</v>
      </c>
      <c r="B75" s="154">
        <v>6212</v>
      </c>
      <c r="C75" s="17">
        <v>0.210754877014419</v>
      </c>
      <c r="D75" s="9">
        <v>5198</v>
      </c>
      <c r="E75" s="9">
        <v>725</v>
      </c>
      <c r="F75" s="9">
        <v>188</v>
      </c>
      <c r="G75" s="9">
        <v>85</v>
      </c>
      <c r="H75" s="9">
        <v>16</v>
      </c>
      <c r="I75" s="9">
        <v>54340</v>
      </c>
      <c r="J75" s="157">
        <v>0.18151512013601942</v>
      </c>
    </row>
    <row r="76" spans="1:10" x14ac:dyDescent="0.25">
      <c r="A76" s="160" t="s">
        <v>170</v>
      </c>
      <c r="B76" s="154">
        <v>2162</v>
      </c>
      <c r="C76" s="17">
        <v>7.3350296861747238E-2</v>
      </c>
      <c r="D76" s="9">
        <v>1996</v>
      </c>
      <c r="E76" s="9">
        <v>96</v>
      </c>
      <c r="F76" s="9">
        <v>36</v>
      </c>
      <c r="G76" s="9">
        <v>26</v>
      </c>
      <c r="H76" s="9">
        <v>8</v>
      </c>
      <c r="I76" s="9">
        <v>25106</v>
      </c>
      <c r="J76" s="157">
        <v>8.3863058633325424E-2</v>
      </c>
    </row>
    <row r="77" spans="1:10" x14ac:dyDescent="0.25">
      <c r="A77" s="160" t="s">
        <v>171</v>
      </c>
      <c r="B77" s="154">
        <v>7465</v>
      </c>
      <c r="C77" s="17">
        <v>0.25326547921967768</v>
      </c>
      <c r="D77" s="9">
        <v>5581</v>
      </c>
      <c r="E77" s="9">
        <v>1256</v>
      </c>
      <c r="F77" s="9">
        <v>383</v>
      </c>
      <c r="G77" s="9">
        <v>228</v>
      </c>
      <c r="H77" s="9">
        <v>17</v>
      </c>
      <c r="I77" s="9">
        <v>93849</v>
      </c>
      <c r="J77" s="157">
        <v>0.31348937264713445</v>
      </c>
    </row>
    <row r="78" spans="1:10" x14ac:dyDescent="0.25">
      <c r="A78" s="160" t="s">
        <v>172</v>
      </c>
      <c r="B78" s="154">
        <v>469</v>
      </c>
      <c r="C78" s="17">
        <v>1.5911789652247668E-2</v>
      </c>
      <c r="D78" s="9">
        <v>400</v>
      </c>
      <c r="E78" s="9">
        <v>47</v>
      </c>
      <c r="F78" s="9">
        <v>14</v>
      </c>
      <c r="G78" s="9">
        <v>8</v>
      </c>
      <c r="H78" s="9">
        <v>0</v>
      </c>
      <c r="I78" s="9">
        <v>3015</v>
      </c>
      <c r="J78" s="157">
        <v>1.0071183055025737E-2</v>
      </c>
    </row>
    <row r="79" spans="1:10" x14ac:dyDescent="0.25">
      <c r="A79" s="160" t="s">
        <v>173</v>
      </c>
      <c r="B79" s="154">
        <v>75</v>
      </c>
      <c r="C79" s="17">
        <v>2.5445292620865142E-3</v>
      </c>
      <c r="D79" s="9">
        <v>67</v>
      </c>
      <c r="E79" s="9">
        <v>5</v>
      </c>
      <c r="F79" s="9">
        <v>1</v>
      </c>
      <c r="G79" s="9">
        <v>2</v>
      </c>
      <c r="H79" s="9">
        <v>0</v>
      </c>
      <c r="I79" s="9">
        <v>710</v>
      </c>
      <c r="J79" s="157">
        <v>2.3716550477838388E-3</v>
      </c>
    </row>
    <row r="80" spans="1:10" x14ac:dyDescent="0.25">
      <c r="A80" s="160" t="s">
        <v>174</v>
      </c>
      <c r="B80" s="154">
        <v>596</v>
      </c>
      <c r="C80" s="17">
        <v>2.0220525869380831E-2</v>
      </c>
      <c r="D80" s="9">
        <v>556</v>
      </c>
      <c r="E80" s="9">
        <v>28</v>
      </c>
      <c r="F80" s="9">
        <v>10</v>
      </c>
      <c r="G80" s="9">
        <v>2</v>
      </c>
      <c r="H80" s="9">
        <v>0</v>
      </c>
      <c r="I80" s="9">
        <v>2618</v>
      </c>
      <c r="J80" s="157">
        <v>8.7450604438001258E-3</v>
      </c>
    </row>
    <row r="81" spans="1:10" x14ac:dyDescent="0.25">
      <c r="A81" s="160" t="s">
        <v>175</v>
      </c>
      <c r="B81" s="154">
        <v>1630</v>
      </c>
      <c r="C81" s="17">
        <v>5.5301102629346906E-2</v>
      </c>
      <c r="D81" s="9">
        <v>1423</v>
      </c>
      <c r="E81" s="9">
        <v>151</v>
      </c>
      <c r="F81" s="9">
        <v>36</v>
      </c>
      <c r="G81" s="9">
        <v>18</v>
      </c>
      <c r="H81" s="9">
        <v>2</v>
      </c>
      <c r="I81" s="9">
        <v>10668</v>
      </c>
      <c r="J81" s="157">
        <v>3.5634952182757737E-2</v>
      </c>
    </row>
    <row r="82" spans="1:10" x14ac:dyDescent="0.25">
      <c r="A82" s="160" t="s">
        <v>176</v>
      </c>
      <c r="B82" s="154">
        <v>1871</v>
      </c>
      <c r="C82" s="17">
        <v>6.347752332485157E-2</v>
      </c>
      <c r="D82" s="9">
        <v>1556</v>
      </c>
      <c r="E82" s="9">
        <v>189</v>
      </c>
      <c r="F82" s="9">
        <v>64</v>
      </c>
      <c r="G82" s="9">
        <v>54</v>
      </c>
      <c r="H82" s="9">
        <v>8</v>
      </c>
      <c r="I82" s="9">
        <v>21713</v>
      </c>
      <c r="J82" s="157">
        <v>7.252921979229647E-2</v>
      </c>
    </row>
    <row r="83" spans="1:10" x14ac:dyDescent="0.25">
      <c r="A83" s="160" t="s">
        <v>177</v>
      </c>
      <c r="B83" s="154">
        <v>4</v>
      </c>
      <c r="C83" s="17">
        <v>1.3570822731128076E-4</v>
      </c>
      <c r="D83" s="9">
        <v>0</v>
      </c>
      <c r="E83" s="9">
        <v>3</v>
      </c>
      <c r="F83" s="9">
        <v>0</v>
      </c>
      <c r="G83" s="9">
        <v>1</v>
      </c>
      <c r="H83" s="9">
        <v>0</v>
      </c>
      <c r="I83" s="9">
        <v>158</v>
      </c>
      <c r="J83" s="157">
        <v>5.2777675711245984E-4</v>
      </c>
    </row>
    <row r="84" spans="1:10" x14ac:dyDescent="0.25">
      <c r="A84" s="160" t="s">
        <v>178</v>
      </c>
      <c r="B84" s="154">
        <v>287</v>
      </c>
      <c r="C84" s="17">
        <v>9.7370653095843942E-3</v>
      </c>
      <c r="D84" s="9">
        <v>252</v>
      </c>
      <c r="E84" s="9">
        <v>26</v>
      </c>
      <c r="F84" s="9">
        <v>5</v>
      </c>
      <c r="G84" s="9">
        <v>4</v>
      </c>
      <c r="H84" s="9">
        <v>0</v>
      </c>
      <c r="I84" s="9">
        <v>1620</v>
      </c>
      <c r="J84" s="157">
        <v>5.4113819400138288E-3</v>
      </c>
    </row>
    <row r="85" spans="1:10" x14ac:dyDescent="0.25">
      <c r="A85" s="160" t="s">
        <v>179</v>
      </c>
      <c r="B85" s="154">
        <v>726</v>
      </c>
      <c r="C85" s="17">
        <v>2.4631043256997456E-2</v>
      </c>
      <c r="D85" s="9">
        <v>646</v>
      </c>
      <c r="E85" s="9">
        <v>57</v>
      </c>
      <c r="F85" s="9">
        <v>11</v>
      </c>
      <c r="G85" s="9">
        <v>10</v>
      </c>
      <c r="H85" s="9">
        <v>2</v>
      </c>
      <c r="I85" s="9">
        <v>4285</v>
      </c>
      <c r="J85" s="157">
        <v>1.4313439267258801E-2</v>
      </c>
    </row>
    <row r="86" spans="1:10" x14ac:dyDescent="0.25">
      <c r="A86" s="160" t="s">
        <v>180</v>
      </c>
      <c r="B86" s="154">
        <v>997</v>
      </c>
      <c r="C86" s="17">
        <v>3.3825275657336729E-2</v>
      </c>
      <c r="D86" s="9">
        <v>860</v>
      </c>
      <c r="E86" s="9">
        <v>97</v>
      </c>
      <c r="F86" s="9">
        <v>21</v>
      </c>
      <c r="G86" s="9">
        <v>19</v>
      </c>
      <c r="H86" s="9">
        <v>0</v>
      </c>
      <c r="I86" s="9">
        <v>7298</v>
      </c>
      <c r="J86" s="157">
        <v>2.4377941603840075E-2</v>
      </c>
    </row>
    <row r="87" spans="1:10" x14ac:dyDescent="0.25">
      <c r="A87" s="160" t="s">
        <v>181</v>
      </c>
      <c r="B87" s="154">
        <v>926</v>
      </c>
      <c r="C87" s="17">
        <v>3.1416454622561492E-2</v>
      </c>
      <c r="D87" s="9">
        <v>811</v>
      </c>
      <c r="E87" s="9">
        <v>80</v>
      </c>
      <c r="F87" s="9">
        <v>30</v>
      </c>
      <c r="G87" s="9">
        <v>5</v>
      </c>
      <c r="H87" s="9">
        <v>0</v>
      </c>
      <c r="I87" s="9">
        <v>4994</v>
      </c>
      <c r="J87" s="157">
        <v>1.6681753955820409E-2</v>
      </c>
    </row>
    <row r="88" spans="1:10" x14ac:dyDescent="0.25">
      <c r="A88" s="160" t="s">
        <v>182</v>
      </c>
      <c r="B88" s="154">
        <v>0</v>
      </c>
      <c r="C88" s="17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157">
        <v>0</v>
      </c>
    </row>
    <row r="89" spans="1:10" x14ac:dyDescent="0.25">
      <c r="A89" s="160" t="s">
        <v>183</v>
      </c>
      <c r="B89" s="154">
        <v>1112</v>
      </c>
      <c r="C89" s="17">
        <v>3.772688719253605E-2</v>
      </c>
      <c r="D89" s="9">
        <v>1091</v>
      </c>
      <c r="E89" s="9">
        <v>19</v>
      </c>
      <c r="F89" s="9">
        <v>2</v>
      </c>
      <c r="G89" s="9">
        <v>0</v>
      </c>
      <c r="H89" s="9">
        <v>0</v>
      </c>
      <c r="I89" s="9">
        <v>2685</v>
      </c>
      <c r="J89" s="157">
        <v>8.9688645116895865E-3</v>
      </c>
    </row>
    <row r="90" spans="1:10" ht="15.75" thickBot="1" x14ac:dyDescent="0.3">
      <c r="A90" s="162" t="s">
        <v>152</v>
      </c>
      <c r="B90" s="155">
        <v>852</v>
      </c>
      <c r="C90" s="156">
        <v>2.8905852417302799E-2</v>
      </c>
      <c r="D90" s="150">
        <v>844</v>
      </c>
      <c r="E90" s="150">
        <v>8</v>
      </c>
      <c r="F90" s="150">
        <v>0</v>
      </c>
      <c r="G90" s="150">
        <v>0</v>
      </c>
      <c r="H90" s="150">
        <v>0</v>
      </c>
      <c r="I90" s="150">
        <v>1750</v>
      </c>
      <c r="J90" s="158">
        <v>5.8456286389038277E-3</v>
      </c>
    </row>
    <row r="91" spans="1:10" x14ac:dyDescent="0.25">
      <c r="A91" s="19" t="s">
        <v>41</v>
      </c>
    </row>
    <row r="94" spans="1:10" x14ac:dyDescent="0.25">
      <c r="A94" s="151"/>
    </row>
  </sheetData>
  <mergeCells count="6">
    <mergeCell ref="B12:C12"/>
    <mergeCell ref="D12:H12"/>
    <mergeCell ref="I12:J12"/>
    <mergeCell ref="B17:C17"/>
    <mergeCell ref="D17:H17"/>
    <mergeCell ref="I17:J1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"/>
  <sheetViews>
    <sheetView showGridLines="0" zoomScaleNormal="100" workbookViewId="0">
      <selection sqref="A1:J1"/>
    </sheetView>
  </sheetViews>
  <sheetFormatPr defaultColWidth="9.140625" defaultRowHeight="15" x14ac:dyDescent="0.25"/>
  <cols>
    <col min="1" max="1" width="18.42578125" style="180" bestFit="1" customWidth="1"/>
    <col min="2" max="10" width="10.140625" style="180" customWidth="1"/>
    <col min="11" max="11" width="1.42578125" style="180" customWidth="1"/>
    <col min="12" max="12" width="61.85546875" style="180" customWidth="1"/>
    <col min="13" max="16384" width="9.140625" style="180"/>
  </cols>
  <sheetData>
    <row r="1" spans="1:21" s="173" customFormat="1" ht="31.5" customHeight="1" x14ac:dyDescent="0.25">
      <c r="A1" s="365" t="s">
        <v>236</v>
      </c>
      <c r="B1" s="365"/>
      <c r="C1" s="365"/>
      <c r="D1" s="365"/>
      <c r="E1" s="365"/>
      <c r="F1" s="365"/>
      <c r="G1" s="365"/>
      <c r="H1" s="365"/>
      <c r="I1" s="365"/>
      <c r="J1" s="365"/>
      <c r="L1" s="266"/>
    </row>
    <row r="2" spans="1:21" s="173" customFormat="1" ht="20.25" customHeight="1" x14ac:dyDescent="0.3"/>
    <row r="3" spans="1:21" s="173" customFormat="1" ht="27" customHeight="1" x14ac:dyDescent="0.25">
      <c r="A3" s="366" t="s">
        <v>253</v>
      </c>
      <c r="B3" s="358" t="s">
        <v>213</v>
      </c>
      <c r="C3" s="358"/>
      <c r="D3" s="358"/>
      <c r="E3" s="359" t="s">
        <v>230</v>
      </c>
      <c r="F3" s="360"/>
      <c r="G3" s="361"/>
      <c r="H3" s="359" t="s">
        <v>254</v>
      </c>
      <c r="I3" s="360"/>
      <c r="J3" s="361"/>
      <c r="L3" s="363" t="s">
        <v>201</v>
      </c>
      <c r="M3" s="358" t="s">
        <v>213</v>
      </c>
      <c r="N3" s="358"/>
      <c r="O3" s="358"/>
      <c r="P3" s="359" t="s">
        <v>230</v>
      </c>
      <c r="Q3" s="360"/>
      <c r="R3" s="361"/>
      <c r="S3" s="359" t="s">
        <v>254</v>
      </c>
      <c r="T3" s="360"/>
      <c r="U3" s="361"/>
    </row>
    <row r="4" spans="1:21" s="173" customFormat="1" ht="27" customHeight="1" x14ac:dyDescent="0.25">
      <c r="A4" s="367"/>
      <c r="B4" s="219" t="s">
        <v>202</v>
      </c>
      <c r="C4" s="219" t="s">
        <v>203</v>
      </c>
      <c r="D4" s="219" t="s">
        <v>27</v>
      </c>
      <c r="E4" s="219" t="s">
        <v>202</v>
      </c>
      <c r="F4" s="219" t="s">
        <v>203</v>
      </c>
      <c r="G4" s="219" t="s">
        <v>27</v>
      </c>
      <c r="H4" s="219" t="s">
        <v>202</v>
      </c>
      <c r="I4" s="219" t="s">
        <v>203</v>
      </c>
      <c r="J4" s="219" t="s">
        <v>27</v>
      </c>
      <c r="L4" s="364"/>
      <c r="M4" s="219" t="s">
        <v>202</v>
      </c>
      <c r="N4" s="219" t="s">
        <v>203</v>
      </c>
      <c r="O4" s="219" t="s">
        <v>27</v>
      </c>
      <c r="P4" s="219" t="s">
        <v>202</v>
      </c>
      <c r="Q4" s="219" t="s">
        <v>203</v>
      </c>
      <c r="R4" s="219" t="s">
        <v>27</v>
      </c>
      <c r="S4" s="219" t="s">
        <v>202</v>
      </c>
      <c r="T4" s="219" t="s">
        <v>203</v>
      </c>
      <c r="U4" s="219" t="s">
        <v>27</v>
      </c>
    </row>
    <row r="5" spans="1:21" s="173" customFormat="1" ht="27" customHeight="1" x14ac:dyDescent="0.25">
      <c r="A5" s="174" t="s">
        <v>82</v>
      </c>
      <c r="B5" s="175">
        <v>6452</v>
      </c>
      <c r="C5" s="175">
        <v>19655</v>
      </c>
      <c r="D5" s="175">
        <v>26107</v>
      </c>
      <c r="E5" s="175">
        <v>6354</v>
      </c>
      <c r="F5" s="175">
        <v>18688</v>
      </c>
      <c r="G5" s="175">
        <v>25042</v>
      </c>
      <c r="H5" s="175">
        <v>66779</v>
      </c>
      <c r="I5" s="175">
        <v>152205</v>
      </c>
      <c r="J5" s="175">
        <v>218984</v>
      </c>
      <c r="K5" s="267"/>
      <c r="L5" s="268" t="s">
        <v>163</v>
      </c>
      <c r="M5" s="176">
        <v>87</v>
      </c>
      <c r="N5" s="176">
        <v>231</v>
      </c>
      <c r="O5" s="176">
        <v>318</v>
      </c>
      <c r="P5" s="176">
        <v>98</v>
      </c>
      <c r="Q5" s="176">
        <v>212</v>
      </c>
      <c r="R5" s="176">
        <v>310</v>
      </c>
      <c r="S5" s="176">
        <v>858</v>
      </c>
      <c r="T5" s="176">
        <v>959</v>
      </c>
      <c r="U5" s="176">
        <v>1817</v>
      </c>
    </row>
    <row r="6" spans="1:21" s="173" customFormat="1" ht="27" customHeight="1" x14ac:dyDescent="0.25">
      <c r="A6" s="174" t="s">
        <v>83</v>
      </c>
      <c r="B6" s="175">
        <v>2508</v>
      </c>
      <c r="C6" s="175">
        <v>6747</v>
      </c>
      <c r="D6" s="175">
        <v>9255</v>
      </c>
      <c r="E6" s="175">
        <v>2566</v>
      </c>
      <c r="F6" s="175">
        <v>6428</v>
      </c>
      <c r="G6" s="175">
        <v>8994</v>
      </c>
      <c r="H6" s="175">
        <v>19641</v>
      </c>
      <c r="I6" s="175">
        <v>48854</v>
      </c>
      <c r="J6" s="175">
        <v>68495</v>
      </c>
      <c r="K6" s="267"/>
      <c r="L6" s="268" t="s">
        <v>164</v>
      </c>
      <c r="M6" s="176">
        <v>7</v>
      </c>
      <c r="N6" s="176">
        <v>21</v>
      </c>
      <c r="O6" s="176">
        <v>28</v>
      </c>
      <c r="P6" s="176">
        <v>7</v>
      </c>
      <c r="Q6" s="176">
        <v>18</v>
      </c>
      <c r="R6" s="176">
        <v>25</v>
      </c>
      <c r="S6" s="176">
        <v>65</v>
      </c>
      <c r="T6" s="176">
        <v>342</v>
      </c>
      <c r="U6" s="176">
        <v>407</v>
      </c>
    </row>
    <row r="7" spans="1:21" s="173" customFormat="1" ht="27" customHeight="1" x14ac:dyDescent="0.25">
      <c r="A7" s="174" t="s">
        <v>204</v>
      </c>
      <c r="B7" s="175">
        <v>4057</v>
      </c>
      <c r="C7" s="175">
        <v>11617</v>
      </c>
      <c r="D7" s="175">
        <v>15674</v>
      </c>
      <c r="E7" s="175">
        <v>4208</v>
      </c>
      <c r="F7" s="175">
        <v>10787</v>
      </c>
      <c r="G7" s="175">
        <v>14995</v>
      </c>
      <c r="H7" s="175">
        <v>50834</v>
      </c>
      <c r="I7" s="175">
        <v>105708</v>
      </c>
      <c r="J7" s="175">
        <v>156542</v>
      </c>
      <c r="K7" s="267"/>
      <c r="L7" s="268" t="s">
        <v>165</v>
      </c>
      <c r="M7" s="176">
        <v>2042</v>
      </c>
      <c r="N7" s="176">
        <v>5095</v>
      </c>
      <c r="O7" s="176">
        <v>7137</v>
      </c>
      <c r="P7" s="176">
        <v>2043</v>
      </c>
      <c r="Q7" s="176">
        <v>4805</v>
      </c>
      <c r="R7" s="176">
        <v>6848</v>
      </c>
      <c r="S7" s="176">
        <v>55949</v>
      </c>
      <c r="T7" s="176">
        <v>95449</v>
      </c>
      <c r="U7" s="176">
        <v>151398</v>
      </c>
    </row>
    <row r="8" spans="1:21" s="173" customFormat="1" ht="27" customHeight="1" x14ac:dyDescent="0.25">
      <c r="A8" s="174" t="s">
        <v>85</v>
      </c>
      <c r="B8" s="175">
        <v>557</v>
      </c>
      <c r="C8" s="175">
        <v>1198</v>
      </c>
      <c r="D8" s="175">
        <v>1755</v>
      </c>
      <c r="E8" s="175">
        <v>594</v>
      </c>
      <c r="F8" s="175">
        <v>1086</v>
      </c>
      <c r="G8" s="175">
        <v>1680</v>
      </c>
      <c r="H8" s="175">
        <v>3061</v>
      </c>
      <c r="I8" s="175">
        <v>6788</v>
      </c>
      <c r="J8" s="175">
        <v>9849</v>
      </c>
      <c r="K8" s="267"/>
      <c r="L8" s="268" t="s">
        <v>166</v>
      </c>
      <c r="M8" s="176">
        <v>5</v>
      </c>
      <c r="N8" s="176">
        <v>11</v>
      </c>
      <c r="O8" s="176">
        <v>16</v>
      </c>
      <c r="P8" s="176">
        <v>5</v>
      </c>
      <c r="Q8" s="176">
        <v>10</v>
      </c>
      <c r="R8" s="176">
        <v>15</v>
      </c>
      <c r="S8" s="176">
        <v>52</v>
      </c>
      <c r="T8" s="176">
        <v>69</v>
      </c>
      <c r="U8" s="176">
        <v>121</v>
      </c>
    </row>
    <row r="9" spans="1:21" s="173" customFormat="1" ht="27" customHeight="1" x14ac:dyDescent="0.25">
      <c r="A9" s="174" t="s">
        <v>86</v>
      </c>
      <c r="B9" s="175">
        <v>820</v>
      </c>
      <c r="C9" s="175">
        <v>1839</v>
      </c>
      <c r="D9" s="175">
        <v>2659</v>
      </c>
      <c r="E9" s="175">
        <v>837</v>
      </c>
      <c r="F9" s="175">
        <v>1744</v>
      </c>
      <c r="G9" s="175">
        <v>2581</v>
      </c>
      <c r="H9" s="175">
        <v>5156</v>
      </c>
      <c r="I9" s="175">
        <v>11474</v>
      </c>
      <c r="J9" s="175">
        <v>16630</v>
      </c>
      <c r="K9" s="267"/>
      <c r="L9" s="268" t="s">
        <v>167</v>
      </c>
      <c r="M9" s="176">
        <v>32</v>
      </c>
      <c r="N9" s="176">
        <v>49</v>
      </c>
      <c r="O9" s="176">
        <v>81</v>
      </c>
      <c r="P9" s="176">
        <v>30</v>
      </c>
      <c r="Q9" s="176">
        <v>47</v>
      </c>
      <c r="R9" s="176">
        <v>77</v>
      </c>
      <c r="S9" s="176">
        <v>256</v>
      </c>
      <c r="T9" s="176">
        <v>279</v>
      </c>
      <c r="U9" s="176">
        <v>535</v>
      </c>
    </row>
    <row r="10" spans="1:21" s="173" customFormat="1" ht="27" customHeight="1" x14ac:dyDescent="0.25">
      <c r="A10" s="177" t="s">
        <v>27</v>
      </c>
      <c r="B10" s="178">
        <v>14394</v>
      </c>
      <c r="C10" s="178">
        <v>41056</v>
      </c>
      <c r="D10" s="178">
        <v>55450</v>
      </c>
      <c r="E10" s="178">
        <v>14559</v>
      </c>
      <c r="F10" s="178">
        <v>38733</v>
      </c>
      <c r="G10" s="178">
        <v>53292</v>
      </c>
      <c r="H10" s="178">
        <v>145471</v>
      </c>
      <c r="I10" s="178">
        <v>325029</v>
      </c>
      <c r="J10" s="178">
        <v>470500</v>
      </c>
      <c r="K10" s="267"/>
      <c r="L10" s="268" t="s">
        <v>168</v>
      </c>
      <c r="M10" s="176">
        <v>602</v>
      </c>
      <c r="N10" s="176">
        <v>1055</v>
      </c>
      <c r="O10" s="176">
        <v>1657</v>
      </c>
      <c r="P10" s="176">
        <v>618</v>
      </c>
      <c r="Q10" s="176">
        <v>979</v>
      </c>
      <c r="R10" s="176">
        <v>1597</v>
      </c>
      <c r="S10" s="176">
        <v>5037</v>
      </c>
      <c r="T10" s="176">
        <v>5890</v>
      </c>
      <c r="U10" s="176">
        <v>10927</v>
      </c>
    </row>
    <row r="11" spans="1:21" s="173" customFormat="1" ht="27" customHeight="1" x14ac:dyDescent="0.25">
      <c r="L11" s="268" t="s">
        <v>169</v>
      </c>
      <c r="M11" s="176">
        <v>4035</v>
      </c>
      <c r="N11" s="176">
        <v>10439</v>
      </c>
      <c r="O11" s="176">
        <v>14474</v>
      </c>
      <c r="P11" s="176">
        <v>4169</v>
      </c>
      <c r="Q11" s="176">
        <v>9803</v>
      </c>
      <c r="R11" s="176">
        <v>13972</v>
      </c>
      <c r="S11" s="176">
        <v>29576</v>
      </c>
      <c r="T11" s="176">
        <v>74263</v>
      </c>
      <c r="U11" s="176">
        <v>103839</v>
      </c>
    </row>
    <row r="12" spans="1:21" s="173" customFormat="1" ht="27" customHeight="1" x14ac:dyDescent="0.25">
      <c r="A12" s="362" t="s">
        <v>184</v>
      </c>
      <c r="B12" s="358" t="s">
        <v>213</v>
      </c>
      <c r="C12" s="358"/>
      <c r="D12" s="358"/>
      <c r="E12" s="359" t="s">
        <v>230</v>
      </c>
      <c r="F12" s="360"/>
      <c r="G12" s="361"/>
      <c r="H12" s="359" t="s">
        <v>254</v>
      </c>
      <c r="I12" s="360"/>
      <c r="J12" s="361"/>
      <c r="L12" s="268" t="s">
        <v>170</v>
      </c>
      <c r="M12" s="176">
        <v>335</v>
      </c>
      <c r="N12" s="176">
        <v>919</v>
      </c>
      <c r="O12" s="176">
        <v>1254</v>
      </c>
      <c r="P12" s="176">
        <v>340</v>
      </c>
      <c r="Q12" s="176">
        <v>865</v>
      </c>
      <c r="R12" s="176">
        <v>1205</v>
      </c>
      <c r="S12" s="176">
        <v>5187</v>
      </c>
      <c r="T12" s="176">
        <v>8786</v>
      </c>
      <c r="U12" s="176">
        <v>13973</v>
      </c>
    </row>
    <row r="13" spans="1:21" s="173" customFormat="1" ht="27" customHeight="1" x14ac:dyDescent="0.25">
      <c r="A13" s="362"/>
      <c r="B13" s="219" t="s">
        <v>202</v>
      </c>
      <c r="C13" s="219" t="s">
        <v>203</v>
      </c>
      <c r="D13" s="219" t="s">
        <v>27</v>
      </c>
      <c r="E13" s="219" t="s">
        <v>202</v>
      </c>
      <c r="F13" s="219" t="s">
        <v>203</v>
      </c>
      <c r="G13" s="219" t="s">
        <v>27</v>
      </c>
      <c r="H13" s="219" t="s">
        <v>202</v>
      </c>
      <c r="I13" s="219" t="s">
        <v>203</v>
      </c>
      <c r="J13" s="219" t="s">
        <v>27</v>
      </c>
      <c r="L13" s="268" t="s">
        <v>171</v>
      </c>
      <c r="M13" s="176">
        <v>3051</v>
      </c>
      <c r="N13" s="176">
        <v>10430</v>
      </c>
      <c r="O13" s="176">
        <v>13481</v>
      </c>
      <c r="P13" s="176">
        <v>2968</v>
      </c>
      <c r="Q13" s="176">
        <v>9946</v>
      </c>
      <c r="R13" s="176">
        <v>12914</v>
      </c>
      <c r="S13" s="176">
        <v>16832</v>
      </c>
      <c r="T13" s="176">
        <v>68605</v>
      </c>
      <c r="U13" s="176">
        <v>85437</v>
      </c>
    </row>
    <row r="14" spans="1:21" s="173" customFormat="1" ht="27" customHeight="1" x14ac:dyDescent="0.25">
      <c r="A14" s="174" t="s">
        <v>6</v>
      </c>
      <c r="B14" s="175">
        <v>1070</v>
      </c>
      <c r="C14" s="175">
        <v>3239</v>
      </c>
      <c r="D14" s="175">
        <v>4309</v>
      </c>
      <c r="E14" s="175">
        <v>1073</v>
      </c>
      <c r="F14" s="175">
        <v>3086</v>
      </c>
      <c r="G14" s="175">
        <v>4159</v>
      </c>
      <c r="H14" s="175">
        <v>12668</v>
      </c>
      <c r="I14" s="175">
        <v>29929</v>
      </c>
      <c r="J14" s="175">
        <v>42597</v>
      </c>
      <c r="K14" s="267"/>
      <c r="L14" s="268" t="s">
        <v>172</v>
      </c>
      <c r="M14" s="176">
        <v>142</v>
      </c>
      <c r="N14" s="176">
        <v>512</v>
      </c>
      <c r="O14" s="176">
        <v>654</v>
      </c>
      <c r="P14" s="176">
        <v>143</v>
      </c>
      <c r="Q14" s="176">
        <v>489</v>
      </c>
      <c r="R14" s="176">
        <v>632</v>
      </c>
      <c r="S14" s="176">
        <v>1661</v>
      </c>
      <c r="T14" s="176">
        <v>3546</v>
      </c>
      <c r="U14" s="176">
        <v>5207</v>
      </c>
    </row>
    <row r="15" spans="1:21" s="173" customFormat="1" ht="27" customHeight="1" x14ac:dyDescent="0.3">
      <c r="A15" s="174" t="s">
        <v>22</v>
      </c>
      <c r="B15" s="175">
        <v>184</v>
      </c>
      <c r="C15" s="175">
        <v>322</v>
      </c>
      <c r="D15" s="175">
        <v>506</v>
      </c>
      <c r="E15" s="175">
        <v>185</v>
      </c>
      <c r="F15" s="175">
        <v>297</v>
      </c>
      <c r="G15" s="175">
        <v>482</v>
      </c>
      <c r="H15" s="175">
        <v>768</v>
      </c>
      <c r="I15" s="175">
        <v>1393</v>
      </c>
      <c r="J15" s="175">
        <v>2161</v>
      </c>
      <c r="K15" s="267"/>
      <c r="L15" s="268" t="s">
        <v>173</v>
      </c>
      <c r="M15" s="176">
        <v>44</v>
      </c>
      <c r="N15" s="176">
        <v>109</v>
      </c>
      <c r="O15" s="176">
        <v>153</v>
      </c>
      <c r="P15" s="176">
        <v>46</v>
      </c>
      <c r="Q15" s="176">
        <v>101</v>
      </c>
      <c r="R15" s="176">
        <v>147</v>
      </c>
      <c r="S15" s="176">
        <v>718</v>
      </c>
      <c r="T15" s="176">
        <v>685</v>
      </c>
      <c r="U15" s="176">
        <v>1403</v>
      </c>
    </row>
    <row r="16" spans="1:21" s="173" customFormat="1" ht="27" customHeight="1" x14ac:dyDescent="0.25">
      <c r="A16" s="174" t="s">
        <v>19</v>
      </c>
      <c r="B16" s="175">
        <v>1855</v>
      </c>
      <c r="C16" s="175">
        <v>5508</v>
      </c>
      <c r="D16" s="175">
        <v>7363</v>
      </c>
      <c r="E16" s="175">
        <v>1809</v>
      </c>
      <c r="F16" s="175">
        <v>5258</v>
      </c>
      <c r="G16" s="175">
        <v>7067</v>
      </c>
      <c r="H16" s="175">
        <v>19943</v>
      </c>
      <c r="I16" s="175">
        <v>46423</v>
      </c>
      <c r="J16" s="175">
        <v>66366</v>
      </c>
      <c r="K16" s="267"/>
      <c r="L16" s="268" t="s">
        <v>174</v>
      </c>
      <c r="M16" s="176">
        <v>217</v>
      </c>
      <c r="N16" s="176">
        <v>756</v>
      </c>
      <c r="O16" s="176">
        <v>973</v>
      </c>
      <c r="P16" s="176">
        <v>228</v>
      </c>
      <c r="Q16" s="176">
        <v>699</v>
      </c>
      <c r="R16" s="176">
        <v>927</v>
      </c>
      <c r="S16" s="176">
        <v>840</v>
      </c>
      <c r="T16" s="176">
        <v>3411</v>
      </c>
      <c r="U16" s="176">
        <v>4251</v>
      </c>
    </row>
    <row r="17" spans="1:21" s="173" customFormat="1" ht="27" customHeight="1" x14ac:dyDescent="0.25">
      <c r="A17" s="174" t="s">
        <v>13</v>
      </c>
      <c r="B17" s="175">
        <v>194</v>
      </c>
      <c r="C17" s="175">
        <v>487</v>
      </c>
      <c r="D17" s="175">
        <v>681</v>
      </c>
      <c r="E17" s="175">
        <v>196</v>
      </c>
      <c r="F17" s="175">
        <v>460</v>
      </c>
      <c r="G17" s="175">
        <v>656</v>
      </c>
      <c r="H17" s="175">
        <v>698</v>
      </c>
      <c r="I17" s="175">
        <v>2003</v>
      </c>
      <c r="J17" s="175">
        <v>2701</v>
      </c>
      <c r="K17" s="267"/>
      <c r="L17" s="268" t="s">
        <v>175</v>
      </c>
      <c r="M17" s="176">
        <v>634</v>
      </c>
      <c r="N17" s="176">
        <v>2089</v>
      </c>
      <c r="O17" s="176">
        <v>2723</v>
      </c>
      <c r="P17" s="176">
        <v>664</v>
      </c>
      <c r="Q17" s="176">
        <v>1944</v>
      </c>
      <c r="R17" s="176">
        <v>2608</v>
      </c>
      <c r="S17" s="176">
        <v>3721</v>
      </c>
      <c r="T17" s="176">
        <v>10224</v>
      </c>
      <c r="U17" s="176">
        <v>13945</v>
      </c>
    </row>
    <row r="18" spans="1:21" s="173" customFormat="1" ht="27" customHeight="1" x14ac:dyDescent="0.25">
      <c r="A18" s="174" t="s">
        <v>24</v>
      </c>
      <c r="B18" s="175">
        <v>196</v>
      </c>
      <c r="C18" s="175">
        <v>578</v>
      </c>
      <c r="D18" s="175">
        <v>774</v>
      </c>
      <c r="E18" s="175">
        <v>213</v>
      </c>
      <c r="F18" s="175">
        <v>540</v>
      </c>
      <c r="G18" s="175">
        <v>753</v>
      </c>
      <c r="H18" s="175">
        <v>1042</v>
      </c>
      <c r="I18" s="175">
        <v>3926</v>
      </c>
      <c r="J18" s="175">
        <v>4968</v>
      </c>
      <c r="K18" s="267"/>
      <c r="L18" s="268" t="s">
        <v>176</v>
      </c>
      <c r="M18" s="176">
        <v>337</v>
      </c>
      <c r="N18" s="176">
        <v>926</v>
      </c>
      <c r="O18" s="176">
        <v>1263</v>
      </c>
      <c r="P18" s="176">
        <v>323</v>
      </c>
      <c r="Q18" s="176">
        <v>865</v>
      </c>
      <c r="R18" s="176">
        <v>1188</v>
      </c>
      <c r="S18" s="176">
        <v>8965</v>
      </c>
      <c r="T18" s="176">
        <v>8403</v>
      </c>
      <c r="U18" s="176">
        <v>17368</v>
      </c>
    </row>
    <row r="19" spans="1:21" s="173" customFormat="1" ht="27" customHeight="1" x14ac:dyDescent="0.25">
      <c r="A19" s="174" t="s">
        <v>12</v>
      </c>
      <c r="B19" s="175">
        <v>570</v>
      </c>
      <c r="C19" s="175">
        <v>1705</v>
      </c>
      <c r="D19" s="175">
        <v>2275</v>
      </c>
      <c r="E19" s="175">
        <v>581</v>
      </c>
      <c r="F19" s="175">
        <v>1630</v>
      </c>
      <c r="G19" s="175">
        <v>2211</v>
      </c>
      <c r="H19" s="175">
        <v>3397</v>
      </c>
      <c r="I19" s="175">
        <v>12648</v>
      </c>
      <c r="J19" s="175">
        <v>16045</v>
      </c>
      <c r="K19" s="267"/>
      <c r="L19" s="268" t="s">
        <v>177</v>
      </c>
      <c r="M19" s="176">
        <v>4</v>
      </c>
      <c r="N19" s="176">
        <v>15</v>
      </c>
      <c r="O19" s="176">
        <v>19</v>
      </c>
      <c r="P19" s="176">
        <v>4</v>
      </c>
      <c r="Q19" s="176">
        <v>15</v>
      </c>
      <c r="R19" s="176">
        <v>19</v>
      </c>
      <c r="S19" s="176">
        <v>49</v>
      </c>
      <c r="T19" s="176">
        <v>106</v>
      </c>
      <c r="U19" s="176">
        <v>155</v>
      </c>
    </row>
    <row r="20" spans="1:21" s="173" customFormat="1" ht="27" customHeight="1" x14ac:dyDescent="0.25">
      <c r="A20" s="174" t="s">
        <v>21</v>
      </c>
      <c r="B20" s="175">
        <v>173</v>
      </c>
      <c r="C20" s="175">
        <v>498</v>
      </c>
      <c r="D20" s="175">
        <v>671</v>
      </c>
      <c r="E20" s="175">
        <v>200</v>
      </c>
      <c r="F20" s="175">
        <v>441</v>
      </c>
      <c r="G20" s="175">
        <v>641</v>
      </c>
      <c r="H20" s="175">
        <v>946</v>
      </c>
      <c r="I20" s="175">
        <v>3741</v>
      </c>
      <c r="J20" s="175">
        <v>4687</v>
      </c>
      <c r="K20" s="267"/>
      <c r="L20" s="268" t="s">
        <v>178</v>
      </c>
      <c r="M20" s="176">
        <v>275</v>
      </c>
      <c r="N20" s="176">
        <v>1387</v>
      </c>
      <c r="O20" s="176">
        <v>1662</v>
      </c>
      <c r="P20" s="176">
        <v>268</v>
      </c>
      <c r="Q20" s="176">
        <v>1334</v>
      </c>
      <c r="R20" s="176">
        <v>1602</v>
      </c>
      <c r="S20" s="176">
        <v>2085</v>
      </c>
      <c r="T20" s="176">
        <v>9594</v>
      </c>
      <c r="U20" s="176">
        <v>11679</v>
      </c>
    </row>
    <row r="21" spans="1:21" s="173" customFormat="1" ht="27" customHeight="1" x14ac:dyDescent="0.25">
      <c r="A21" s="174" t="s">
        <v>14</v>
      </c>
      <c r="B21" s="175">
        <v>819</v>
      </c>
      <c r="C21" s="175">
        <v>1841</v>
      </c>
      <c r="D21" s="175">
        <v>2660</v>
      </c>
      <c r="E21" s="175">
        <v>836</v>
      </c>
      <c r="F21" s="175">
        <v>1746</v>
      </c>
      <c r="G21" s="175">
        <v>2582</v>
      </c>
      <c r="H21" s="175">
        <v>4964</v>
      </c>
      <c r="I21" s="175">
        <v>11476</v>
      </c>
      <c r="J21" s="175">
        <v>16440</v>
      </c>
      <c r="K21" s="267"/>
      <c r="L21" s="268" t="s">
        <v>179</v>
      </c>
      <c r="M21" s="176">
        <v>1177</v>
      </c>
      <c r="N21" s="176">
        <v>3575</v>
      </c>
      <c r="O21" s="176">
        <v>4752</v>
      </c>
      <c r="P21" s="176">
        <v>1197</v>
      </c>
      <c r="Q21" s="176">
        <v>3431</v>
      </c>
      <c r="R21" s="176">
        <v>4628</v>
      </c>
      <c r="S21" s="176">
        <v>7554</v>
      </c>
      <c r="T21" s="176">
        <v>19258</v>
      </c>
      <c r="U21" s="176">
        <v>26812</v>
      </c>
    </row>
    <row r="22" spans="1:21" s="173" customFormat="1" ht="27" customHeight="1" x14ac:dyDescent="0.25">
      <c r="A22" s="174" t="s">
        <v>25</v>
      </c>
      <c r="B22" s="175">
        <v>215</v>
      </c>
      <c r="C22" s="175">
        <v>511</v>
      </c>
      <c r="D22" s="175">
        <v>726</v>
      </c>
      <c r="E22" s="175">
        <v>217</v>
      </c>
      <c r="F22" s="175">
        <v>478</v>
      </c>
      <c r="G22" s="175">
        <v>695</v>
      </c>
      <c r="H22" s="175">
        <v>1778</v>
      </c>
      <c r="I22" s="175">
        <v>1956</v>
      </c>
      <c r="J22" s="175">
        <v>3734</v>
      </c>
      <c r="K22" s="267"/>
      <c r="L22" s="268" t="s">
        <v>180</v>
      </c>
      <c r="M22" s="176">
        <v>215</v>
      </c>
      <c r="N22" s="176">
        <v>929</v>
      </c>
      <c r="O22" s="176">
        <v>1144</v>
      </c>
      <c r="P22" s="176">
        <v>201</v>
      </c>
      <c r="Q22" s="176">
        <v>872</v>
      </c>
      <c r="R22" s="176">
        <v>1073</v>
      </c>
      <c r="S22" s="176">
        <v>1783</v>
      </c>
      <c r="T22" s="176">
        <v>6274</v>
      </c>
      <c r="U22" s="176">
        <v>8057</v>
      </c>
    </row>
    <row r="23" spans="1:21" s="173" customFormat="1" ht="27" customHeight="1" x14ac:dyDescent="0.25">
      <c r="A23" s="174" t="s">
        <v>20</v>
      </c>
      <c r="B23" s="175">
        <v>881</v>
      </c>
      <c r="C23" s="175">
        <v>2061</v>
      </c>
      <c r="D23" s="175">
        <v>2942</v>
      </c>
      <c r="E23" s="175">
        <v>911</v>
      </c>
      <c r="F23" s="175">
        <v>1959</v>
      </c>
      <c r="G23" s="175">
        <v>2870</v>
      </c>
      <c r="H23" s="175">
        <v>6169</v>
      </c>
      <c r="I23" s="175">
        <v>12855</v>
      </c>
      <c r="J23" s="175">
        <v>19024</v>
      </c>
      <c r="K23" s="267"/>
      <c r="L23" s="268" t="s">
        <v>181</v>
      </c>
      <c r="M23" s="176">
        <v>1150</v>
      </c>
      <c r="N23" s="176">
        <v>2499</v>
      </c>
      <c r="O23" s="176">
        <v>3649</v>
      </c>
      <c r="P23" s="176">
        <v>1205</v>
      </c>
      <c r="Q23" s="176">
        <v>2289</v>
      </c>
      <c r="R23" s="176">
        <v>3494</v>
      </c>
      <c r="S23" s="176">
        <v>4279</v>
      </c>
      <c r="T23" s="176">
        <v>8734</v>
      </c>
      <c r="U23" s="176">
        <v>13013</v>
      </c>
    </row>
    <row r="24" spans="1:21" s="173" customFormat="1" ht="27" customHeight="1" x14ac:dyDescent="0.25">
      <c r="A24" s="174" t="s">
        <v>5</v>
      </c>
      <c r="B24" s="175">
        <v>2599</v>
      </c>
      <c r="C24" s="175">
        <v>7957</v>
      </c>
      <c r="D24" s="175">
        <v>10556</v>
      </c>
      <c r="E24" s="175">
        <v>2685</v>
      </c>
      <c r="F24" s="175">
        <v>7372</v>
      </c>
      <c r="G24" s="175">
        <v>10057</v>
      </c>
      <c r="H24" s="175">
        <v>36514</v>
      </c>
      <c r="I24" s="175">
        <v>84377</v>
      </c>
      <c r="J24" s="175">
        <v>120891</v>
      </c>
      <c r="K24" s="267"/>
      <c r="L24" s="268" t="s">
        <v>205</v>
      </c>
      <c r="M24" s="176">
        <v>3</v>
      </c>
      <c r="N24" s="176">
        <v>4</v>
      </c>
      <c r="O24" s="176">
        <v>7</v>
      </c>
      <c r="P24" s="176">
        <v>2</v>
      </c>
      <c r="Q24" s="176">
        <v>4</v>
      </c>
      <c r="R24" s="176">
        <v>6</v>
      </c>
      <c r="S24" s="176">
        <v>4</v>
      </c>
      <c r="T24" s="176">
        <v>129</v>
      </c>
      <c r="U24" s="176">
        <v>133</v>
      </c>
    </row>
    <row r="25" spans="1:21" s="173" customFormat="1" ht="27" customHeight="1" x14ac:dyDescent="0.25">
      <c r="A25" s="174" t="s">
        <v>17</v>
      </c>
      <c r="B25" s="175">
        <v>104</v>
      </c>
      <c r="C25" s="175">
        <v>232</v>
      </c>
      <c r="D25" s="175">
        <v>336</v>
      </c>
      <c r="E25" s="175">
        <v>112</v>
      </c>
      <c r="F25" s="175">
        <v>213</v>
      </c>
      <c r="G25" s="175">
        <v>325</v>
      </c>
      <c r="H25" s="175">
        <v>697</v>
      </c>
      <c r="I25" s="175">
        <v>946</v>
      </c>
      <c r="J25" s="175">
        <v>1643</v>
      </c>
      <c r="K25" s="267"/>
      <c r="L25" s="268" t="s">
        <v>206</v>
      </c>
      <c r="M25" s="176">
        <v>0</v>
      </c>
      <c r="N25" s="176">
        <v>1</v>
      </c>
      <c r="O25" s="176">
        <v>1</v>
      </c>
      <c r="P25" s="176">
        <v>0</v>
      </c>
      <c r="Q25" s="176">
        <v>1</v>
      </c>
      <c r="R25" s="176">
        <v>1</v>
      </c>
      <c r="S25" s="176">
        <v>0</v>
      </c>
      <c r="T25" s="176">
        <v>1</v>
      </c>
      <c r="U25" s="176">
        <v>1</v>
      </c>
    </row>
    <row r="26" spans="1:21" s="173" customFormat="1" ht="27" customHeight="1" x14ac:dyDescent="0.25">
      <c r="A26" s="174" t="s">
        <v>4</v>
      </c>
      <c r="B26" s="175">
        <v>3140</v>
      </c>
      <c r="C26" s="175">
        <v>9650</v>
      </c>
      <c r="D26" s="175">
        <v>12790</v>
      </c>
      <c r="E26" s="175">
        <v>3082</v>
      </c>
      <c r="F26" s="175">
        <v>9152</v>
      </c>
      <c r="G26" s="175">
        <v>12234</v>
      </c>
      <c r="H26" s="175">
        <v>31878</v>
      </c>
      <c r="I26" s="175">
        <v>75894</v>
      </c>
      <c r="J26" s="175">
        <v>107772</v>
      </c>
      <c r="K26" s="267"/>
      <c r="L26" s="269" t="s">
        <v>237</v>
      </c>
      <c r="M26" s="176">
        <v>0</v>
      </c>
      <c r="N26" s="176">
        <v>4</v>
      </c>
      <c r="O26" s="176">
        <v>4</v>
      </c>
      <c r="P26" s="176">
        <v>0</v>
      </c>
      <c r="Q26" s="176">
        <v>4</v>
      </c>
      <c r="R26" s="176">
        <v>4</v>
      </c>
      <c r="S26" s="176">
        <v>0</v>
      </c>
      <c r="T26" s="176">
        <v>22</v>
      </c>
      <c r="U26" s="176">
        <v>22</v>
      </c>
    </row>
    <row r="27" spans="1:21" s="173" customFormat="1" ht="27" customHeight="1" x14ac:dyDescent="0.25">
      <c r="A27" s="174" t="s">
        <v>23</v>
      </c>
      <c r="B27" s="175">
        <v>493</v>
      </c>
      <c r="C27" s="175">
        <v>1241</v>
      </c>
      <c r="D27" s="175">
        <v>1734</v>
      </c>
      <c r="E27" s="175">
        <v>527</v>
      </c>
      <c r="F27" s="175">
        <v>1156</v>
      </c>
      <c r="G27" s="175">
        <v>1683</v>
      </c>
      <c r="H27" s="175">
        <v>3155</v>
      </c>
      <c r="I27" s="175">
        <v>6597</v>
      </c>
      <c r="J27" s="175">
        <v>9752</v>
      </c>
      <c r="K27" s="267"/>
      <c r="L27" s="270" t="s">
        <v>238</v>
      </c>
      <c r="M27" s="178">
        <v>14394</v>
      </c>
      <c r="N27" s="178">
        <v>41056</v>
      </c>
      <c r="O27" s="178">
        <v>55450</v>
      </c>
      <c r="P27" s="178">
        <v>14559</v>
      </c>
      <c r="Q27" s="178">
        <v>38733</v>
      </c>
      <c r="R27" s="178">
        <v>53292</v>
      </c>
      <c r="S27" s="178">
        <v>145471</v>
      </c>
      <c r="T27" s="178">
        <v>325029</v>
      </c>
      <c r="U27" s="178">
        <v>470500</v>
      </c>
    </row>
    <row r="28" spans="1:21" s="173" customFormat="1" ht="27" customHeight="1" x14ac:dyDescent="0.25">
      <c r="A28" s="174" t="s">
        <v>7</v>
      </c>
      <c r="B28" s="175">
        <v>762</v>
      </c>
      <c r="C28" s="175">
        <v>1775</v>
      </c>
      <c r="D28" s="175">
        <v>2537</v>
      </c>
      <c r="E28" s="175">
        <v>773</v>
      </c>
      <c r="F28" s="175">
        <v>1657</v>
      </c>
      <c r="G28" s="175">
        <v>2430</v>
      </c>
      <c r="H28" s="175">
        <v>10430</v>
      </c>
      <c r="I28" s="175">
        <v>11268</v>
      </c>
      <c r="J28" s="175">
        <v>21698</v>
      </c>
      <c r="K28" s="267"/>
      <c r="L28" s="267"/>
    </row>
    <row r="29" spans="1:21" s="173" customFormat="1" ht="27" customHeight="1" x14ac:dyDescent="0.25">
      <c r="A29" s="174" t="s">
        <v>16</v>
      </c>
      <c r="B29" s="175">
        <v>361</v>
      </c>
      <c r="C29" s="175">
        <v>1154</v>
      </c>
      <c r="D29" s="175">
        <v>1515</v>
      </c>
      <c r="E29" s="175">
        <v>366</v>
      </c>
      <c r="F29" s="175">
        <v>1108</v>
      </c>
      <c r="G29" s="175">
        <v>1474</v>
      </c>
      <c r="H29" s="175">
        <v>5347</v>
      </c>
      <c r="I29" s="175">
        <v>7321</v>
      </c>
      <c r="J29" s="175">
        <v>12668</v>
      </c>
      <c r="K29" s="267"/>
      <c r="L29" s="267"/>
    </row>
    <row r="30" spans="1:21" s="173" customFormat="1" ht="27" customHeight="1" x14ac:dyDescent="0.25">
      <c r="A30" s="174" t="s">
        <v>15</v>
      </c>
      <c r="B30" s="175">
        <v>308</v>
      </c>
      <c r="C30" s="175">
        <v>888</v>
      </c>
      <c r="D30" s="175">
        <v>1196</v>
      </c>
      <c r="E30" s="175">
        <v>309</v>
      </c>
      <c r="F30" s="175">
        <v>832</v>
      </c>
      <c r="G30" s="175">
        <v>1141</v>
      </c>
      <c r="H30" s="175">
        <v>1203</v>
      </c>
      <c r="I30" s="175">
        <v>3747</v>
      </c>
      <c r="J30" s="175">
        <v>4950</v>
      </c>
      <c r="K30" s="267"/>
      <c r="L30" s="267"/>
    </row>
    <row r="31" spans="1:21" s="173" customFormat="1" ht="27" customHeight="1" x14ac:dyDescent="0.25">
      <c r="A31" s="174" t="s">
        <v>18</v>
      </c>
      <c r="B31" s="175">
        <v>470</v>
      </c>
      <c r="C31" s="175">
        <v>1409</v>
      </c>
      <c r="D31" s="175">
        <v>1879</v>
      </c>
      <c r="E31" s="175">
        <v>484</v>
      </c>
      <c r="F31" s="175">
        <v>1348</v>
      </c>
      <c r="G31" s="175">
        <v>1832</v>
      </c>
      <c r="H31" s="175">
        <v>3874</v>
      </c>
      <c r="I31" s="175">
        <v>8529</v>
      </c>
      <c r="J31" s="175">
        <v>12403</v>
      </c>
      <c r="K31" s="267"/>
      <c r="L31" s="267"/>
    </row>
    <row r="32" spans="1:21" s="173" customFormat="1" ht="27" customHeight="1" x14ac:dyDescent="0.25">
      <c r="A32" s="177" t="s">
        <v>27</v>
      </c>
      <c r="B32" s="178">
        <v>14394</v>
      </c>
      <c r="C32" s="178">
        <v>41056</v>
      </c>
      <c r="D32" s="178">
        <v>55450</v>
      </c>
      <c r="E32" s="178">
        <v>14559</v>
      </c>
      <c r="F32" s="178">
        <v>38733</v>
      </c>
      <c r="G32" s="178">
        <v>53292</v>
      </c>
      <c r="H32" s="178">
        <v>145471</v>
      </c>
      <c r="I32" s="178">
        <v>325029</v>
      </c>
      <c r="J32" s="178">
        <v>470500</v>
      </c>
    </row>
    <row r="33" spans="1:12" s="173" customFormat="1" ht="27" customHeight="1" x14ac:dyDescent="0.25"/>
    <row r="34" spans="1:12" ht="27" customHeight="1" x14ac:dyDescent="0.25">
      <c r="A34" s="179" t="s">
        <v>207</v>
      </c>
      <c r="B34" s="173"/>
      <c r="C34" s="173"/>
      <c r="D34" s="173"/>
      <c r="E34" s="173"/>
      <c r="F34" s="173"/>
      <c r="G34" s="173"/>
      <c r="H34" s="173"/>
      <c r="I34" s="173"/>
    </row>
    <row r="35" spans="1:12" ht="54.75" customHeight="1" x14ac:dyDescent="0.25">
      <c r="A35" s="357" t="s">
        <v>208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258"/>
      <c r="L35" s="258"/>
    </row>
    <row r="36" spans="1:12" ht="27" customHeight="1" x14ac:dyDescent="0.25">
      <c r="A36" s="258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</row>
    <row r="37" spans="1:12" x14ac:dyDescent="0.25">
      <c r="A37" s="258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</row>
  </sheetData>
  <mergeCells count="14">
    <mergeCell ref="A1:J1"/>
    <mergeCell ref="A3:A4"/>
    <mergeCell ref="B3:D3"/>
    <mergeCell ref="E3:G3"/>
    <mergeCell ref="H3:J3"/>
    <mergeCell ref="A35:J35"/>
    <mergeCell ref="M3:O3"/>
    <mergeCell ref="P3:R3"/>
    <mergeCell ref="S3:U3"/>
    <mergeCell ref="A12:A13"/>
    <mergeCell ref="B12:D12"/>
    <mergeCell ref="E12:G12"/>
    <mergeCell ref="H12:J12"/>
    <mergeCell ref="L3:L4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showGridLines="0" zoomScaleNormal="100" workbookViewId="0"/>
  </sheetViews>
  <sheetFormatPr defaultRowHeight="15" x14ac:dyDescent="0.25"/>
  <cols>
    <col min="1" max="1" width="18.140625" customWidth="1"/>
    <col min="2" max="3" width="9.7109375" customWidth="1"/>
    <col min="4" max="4" width="10" customWidth="1"/>
    <col min="5" max="5" width="10.85546875" customWidth="1"/>
    <col min="6" max="6" width="11.5703125" customWidth="1"/>
    <col min="7" max="7" width="9.7109375" customWidth="1"/>
    <col min="8" max="8" width="10.85546875" customWidth="1"/>
    <col min="9" max="9" width="10.85546875" bestFit="1" customWidth="1"/>
    <col min="10" max="15" width="9.7109375" customWidth="1"/>
  </cols>
  <sheetData>
    <row r="1" spans="1:14" x14ac:dyDescent="0.25">
      <c r="A1" s="3" t="s">
        <v>42</v>
      </c>
      <c r="B1" s="12"/>
      <c r="C1" s="12"/>
      <c r="D1" s="12"/>
      <c r="E1" s="12"/>
      <c r="F1" s="12"/>
      <c r="G1" s="12"/>
      <c r="H1" s="12"/>
      <c r="I1" s="14"/>
      <c r="J1" s="14"/>
      <c r="K1" s="14"/>
      <c r="L1" s="14"/>
      <c r="M1" s="14"/>
    </row>
    <row r="2" spans="1:14" ht="14.45" x14ac:dyDescent="0.3">
      <c r="A2" s="20" t="s">
        <v>209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</row>
    <row r="3" spans="1:14" x14ac:dyDescent="0.25">
      <c r="A3" s="20" t="s">
        <v>92</v>
      </c>
      <c r="B3" s="12"/>
      <c r="C3" s="12"/>
      <c r="D3" s="12"/>
      <c r="E3" s="12"/>
      <c r="F3" s="12"/>
      <c r="G3" s="12"/>
      <c r="H3" s="12"/>
      <c r="I3" s="14"/>
      <c r="J3" s="14"/>
      <c r="K3" s="14"/>
      <c r="L3" s="14"/>
      <c r="M3" s="14"/>
    </row>
    <row r="4" spans="1:14" x14ac:dyDescent="0.25">
      <c r="A4" s="20" t="s">
        <v>210</v>
      </c>
      <c r="B4" s="12"/>
      <c r="C4" s="12"/>
      <c r="D4" s="12"/>
      <c r="E4" s="12"/>
      <c r="F4" s="12"/>
      <c r="G4" s="12"/>
      <c r="H4" s="12"/>
      <c r="I4" s="14"/>
      <c r="J4" s="14"/>
      <c r="K4" s="14"/>
      <c r="L4" s="14"/>
      <c r="M4" s="14"/>
    </row>
    <row r="5" spans="1:14" x14ac:dyDescent="0.25">
      <c r="A5" s="44" t="s">
        <v>93</v>
      </c>
      <c r="B5" s="12"/>
      <c r="C5" s="12"/>
      <c r="D5" s="12"/>
      <c r="E5" s="12"/>
      <c r="F5" s="12"/>
      <c r="G5" s="12"/>
      <c r="H5" s="12"/>
      <c r="I5" s="14"/>
      <c r="J5" s="14"/>
      <c r="K5" s="14"/>
      <c r="L5" s="14"/>
      <c r="M5" s="14"/>
    </row>
    <row r="6" spans="1:14" x14ac:dyDescent="0.25">
      <c r="A6" s="3" t="s">
        <v>211</v>
      </c>
      <c r="B6" s="12"/>
      <c r="C6" s="12"/>
      <c r="D6" s="12"/>
      <c r="E6" s="12"/>
      <c r="F6" s="12"/>
      <c r="G6" s="12"/>
      <c r="H6" s="12"/>
      <c r="I6" s="14"/>
      <c r="J6" s="14"/>
      <c r="K6" s="14"/>
      <c r="L6" s="14"/>
      <c r="M6" s="14"/>
    </row>
    <row r="7" spans="1:14" ht="14.45" x14ac:dyDescent="0.3">
      <c r="A7" s="20" t="s">
        <v>99</v>
      </c>
      <c r="B7" s="12"/>
      <c r="C7" s="12"/>
      <c r="D7" s="12"/>
      <c r="E7" s="12"/>
      <c r="F7" s="12"/>
      <c r="G7" s="12"/>
      <c r="H7" s="12"/>
      <c r="I7" s="14"/>
      <c r="J7" s="14"/>
      <c r="K7" s="14"/>
      <c r="L7" s="14"/>
      <c r="M7" s="14"/>
    </row>
    <row r="8" spans="1:14" x14ac:dyDescent="0.25">
      <c r="A8" s="60" t="s">
        <v>158</v>
      </c>
      <c r="B8" s="12"/>
      <c r="C8" s="12"/>
      <c r="D8" s="12"/>
      <c r="E8" s="12"/>
      <c r="F8" s="12"/>
      <c r="G8" s="12"/>
      <c r="H8" s="12"/>
      <c r="I8" s="14"/>
      <c r="J8" s="14"/>
      <c r="K8" s="14"/>
      <c r="L8" s="14"/>
      <c r="M8" s="14"/>
    </row>
    <row r="9" spans="1:14" thickBot="1" x14ac:dyDescent="0.35">
      <c r="A9" s="1"/>
      <c r="B9" s="12"/>
      <c r="C9" s="12"/>
      <c r="D9" s="12"/>
      <c r="E9" s="12"/>
      <c r="F9" s="12"/>
      <c r="G9" s="12"/>
      <c r="H9" s="12"/>
      <c r="I9" s="14"/>
      <c r="J9" s="14"/>
      <c r="K9" s="14"/>
      <c r="L9" s="14"/>
      <c r="M9" s="14"/>
    </row>
    <row r="10" spans="1:14" ht="15" customHeight="1" x14ac:dyDescent="0.3">
      <c r="C10" s="374" t="s">
        <v>45</v>
      </c>
      <c r="D10" s="375"/>
      <c r="E10" s="376" t="s">
        <v>74</v>
      </c>
      <c r="F10" s="375" t="s">
        <v>43</v>
      </c>
      <c r="G10" s="375"/>
      <c r="H10" s="375" t="s">
        <v>75</v>
      </c>
      <c r="I10" s="374" t="s">
        <v>44</v>
      </c>
      <c r="J10" s="375"/>
      <c r="K10" s="376" t="s">
        <v>76</v>
      </c>
      <c r="L10" s="375" t="s">
        <v>77</v>
      </c>
      <c r="M10" s="375"/>
      <c r="N10" s="376" t="s">
        <v>78</v>
      </c>
    </row>
    <row r="11" spans="1:14" ht="112.5" thickBot="1" x14ac:dyDescent="0.3">
      <c r="C11" s="53" t="s">
        <v>46</v>
      </c>
      <c r="D11" s="45" t="s">
        <v>47</v>
      </c>
      <c r="E11" s="54" t="s">
        <v>27</v>
      </c>
      <c r="F11" s="58" t="s">
        <v>46</v>
      </c>
      <c r="G11" s="45" t="s">
        <v>47</v>
      </c>
      <c r="H11" s="59" t="s">
        <v>27</v>
      </c>
      <c r="I11" s="53" t="s">
        <v>46</v>
      </c>
      <c r="J11" s="45" t="s">
        <v>47</v>
      </c>
      <c r="K11" s="54" t="s">
        <v>27</v>
      </c>
      <c r="L11" s="58" t="s">
        <v>46</v>
      </c>
      <c r="M11" s="45" t="s">
        <v>47</v>
      </c>
      <c r="N11" s="54" t="s">
        <v>27</v>
      </c>
    </row>
    <row r="12" spans="1:14" s="27" customFormat="1" x14ac:dyDescent="0.25">
      <c r="A12" s="377" t="s">
        <v>139</v>
      </c>
      <c r="B12" s="378"/>
      <c r="C12" s="124">
        <v>160163</v>
      </c>
      <c r="D12" s="124"/>
      <c r="E12" s="124">
        <v>160163</v>
      </c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s="27" customFormat="1" ht="14.45" x14ac:dyDescent="0.3">
      <c r="A13" s="372" t="s">
        <v>140</v>
      </c>
      <c r="B13" s="373"/>
      <c r="C13" s="125">
        <v>20765</v>
      </c>
      <c r="D13" s="125">
        <v>7246</v>
      </c>
      <c r="E13" s="126">
        <v>28011</v>
      </c>
      <c r="F13" s="125">
        <v>112565</v>
      </c>
      <c r="G13" s="127"/>
      <c r="H13" s="126">
        <v>112565</v>
      </c>
      <c r="I13" s="125">
        <v>8528</v>
      </c>
      <c r="J13" s="127">
        <v>4784</v>
      </c>
      <c r="K13" s="126">
        <v>13312</v>
      </c>
      <c r="L13" s="125"/>
      <c r="M13" s="127"/>
      <c r="N13" s="126"/>
    </row>
    <row r="14" spans="1:14" s="27" customFormat="1" ht="14.45" x14ac:dyDescent="0.3">
      <c r="A14" s="370" t="s">
        <v>141</v>
      </c>
      <c r="B14" s="371"/>
      <c r="C14" s="125">
        <v>5006</v>
      </c>
      <c r="D14" s="125">
        <v>3559</v>
      </c>
      <c r="E14" s="126">
        <v>8565</v>
      </c>
      <c r="F14" s="125">
        <v>81850</v>
      </c>
      <c r="G14" s="127">
        <v>28833</v>
      </c>
      <c r="H14" s="126">
        <v>110683</v>
      </c>
      <c r="I14" s="125">
        <v>4829</v>
      </c>
      <c r="J14" s="127">
        <v>5662</v>
      </c>
      <c r="K14" s="126">
        <v>10491</v>
      </c>
      <c r="L14" s="125">
        <v>5714</v>
      </c>
      <c r="M14" s="127">
        <v>4091</v>
      </c>
      <c r="N14" s="126">
        <v>9805</v>
      </c>
    </row>
    <row r="15" spans="1:14" s="27" customFormat="1" ht="14.45" x14ac:dyDescent="0.3">
      <c r="A15" s="370" t="s">
        <v>142</v>
      </c>
      <c r="B15" s="371"/>
      <c r="C15" s="125">
        <v>1316</v>
      </c>
      <c r="D15" s="125">
        <v>944</v>
      </c>
      <c r="E15" s="126">
        <v>2260</v>
      </c>
      <c r="F15" s="125">
        <v>39957</v>
      </c>
      <c r="G15" s="127">
        <v>27460</v>
      </c>
      <c r="H15" s="126">
        <v>67417</v>
      </c>
      <c r="I15" s="125">
        <v>469</v>
      </c>
      <c r="J15" s="127">
        <v>836</v>
      </c>
      <c r="K15" s="126">
        <v>1305</v>
      </c>
      <c r="L15" s="125">
        <v>3859</v>
      </c>
      <c r="M15" s="127">
        <v>6053</v>
      </c>
      <c r="N15" s="126">
        <v>9912</v>
      </c>
    </row>
    <row r="16" spans="1:14" s="27" customFormat="1" ht="14.45" x14ac:dyDescent="0.3">
      <c r="A16" s="370" t="s">
        <v>143</v>
      </c>
      <c r="B16" s="371"/>
      <c r="C16" s="125">
        <v>2715</v>
      </c>
      <c r="D16" s="125">
        <v>2447</v>
      </c>
      <c r="E16" s="126">
        <v>5162</v>
      </c>
      <c r="F16" s="125">
        <v>33693</v>
      </c>
      <c r="G16" s="127">
        <v>27445</v>
      </c>
      <c r="H16" s="126">
        <v>61138</v>
      </c>
      <c r="I16" s="125">
        <v>692</v>
      </c>
      <c r="J16" s="127">
        <v>2042</v>
      </c>
      <c r="K16" s="126">
        <v>2734</v>
      </c>
      <c r="L16" s="125">
        <v>3125</v>
      </c>
      <c r="M16" s="127">
        <v>6082</v>
      </c>
      <c r="N16" s="126">
        <v>9207</v>
      </c>
    </row>
    <row r="17" spans="1:14" s="27" customFormat="1" ht="14.45" x14ac:dyDescent="0.3">
      <c r="A17" s="370" t="s">
        <v>144</v>
      </c>
      <c r="B17" s="371"/>
      <c r="C17" s="125">
        <v>2063</v>
      </c>
      <c r="D17" s="125">
        <v>2358</v>
      </c>
      <c r="E17" s="126">
        <v>4421</v>
      </c>
      <c r="F17" s="125">
        <v>30937</v>
      </c>
      <c r="G17" s="127">
        <v>26849</v>
      </c>
      <c r="H17" s="126">
        <v>57786</v>
      </c>
      <c r="I17" s="125">
        <v>1081</v>
      </c>
      <c r="J17" s="127">
        <v>6655</v>
      </c>
      <c r="K17" s="126">
        <v>7736</v>
      </c>
      <c r="L17" s="125">
        <v>2914</v>
      </c>
      <c r="M17" s="127">
        <v>7041</v>
      </c>
      <c r="N17" s="126">
        <v>9955</v>
      </c>
    </row>
    <row r="18" spans="1:14" s="27" customFormat="1" ht="14.45" x14ac:dyDescent="0.3">
      <c r="A18" s="370" t="s">
        <v>145</v>
      </c>
      <c r="B18" s="371"/>
      <c r="C18" s="125">
        <v>674</v>
      </c>
      <c r="D18" s="125">
        <v>837</v>
      </c>
      <c r="E18" s="126">
        <v>1511</v>
      </c>
      <c r="F18" s="125">
        <v>17705</v>
      </c>
      <c r="G18" s="127">
        <v>18121</v>
      </c>
      <c r="H18" s="126">
        <v>35826</v>
      </c>
      <c r="I18" s="125">
        <v>187</v>
      </c>
      <c r="J18" s="127">
        <v>1061</v>
      </c>
      <c r="K18" s="126">
        <v>1248</v>
      </c>
      <c r="L18" s="125">
        <v>2842</v>
      </c>
      <c r="M18" s="127">
        <v>9599</v>
      </c>
      <c r="N18" s="126">
        <v>12441</v>
      </c>
    </row>
    <row r="19" spans="1:14" s="27" customFormat="1" ht="14.45" x14ac:dyDescent="0.3">
      <c r="A19" s="370" t="s">
        <v>146</v>
      </c>
      <c r="B19" s="371"/>
      <c r="C19" s="125">
        <v>536</v>
      </c>
      <c r="D19" s="125">
        <v>717</v>
      </c>
      <c r="E19" s="126">
        <v>1253</v>
      </c>
      <c r="F19" s="125">
        <v>8962</v>
      </c>
      <c r="G19" s="127">
        <v>12104</v>
      </c>
      <c r="H19" s="126">
        <v>21066</v>
      </c>
      <c r="I19" s="125">
        <v>160</v>
      </c>
      <c r="J19" s="127">
        <v>793</v>
      </c>
      <c r="K19" s="126">
        <v>953</v>
      </c>
      <c r="L19" s="125">
        <v>2374</v>
      </c>
      <c r="M19" s="127">
        <v>9984</v>
      </c>
      <c r="N19" s="126">
        <v>12358</v>
      </c>
    </row>
    <row r="20" spans="1:14" s="27" customFormat="1" ht="14.45" x14ac:dyDescent="0.3">
      <c r="A20" s="370" t="s">
        <v>147</v>
      </c>
      <c r="B20" s="371"/>
      <c r="C20" s="125">
        <v>647</v>
      </c>
      <c r="D20" s="125">
        <v>1004</v>
      </c>
      <c r="E20" s="126">
        <v>1651</v>
      </c>
      <c r="F20" s="125">
        <v>6597</v>
      </c>
      <c r="G20" s="127">
        <v>11110</v>
      </c>
      <c r="H20" s="126">
        <v>17707</v>
      </c>
      <c r="I20" s="125">
        <v>259</v>
      </c>
      <c r="J20" s="127">
        <v>1624</v>
      </c>
      <c r="K20" s="126">
        <v>1883</v>
      </c>
      <c r="L20" s="125">
        <v>1959</v>
      </c>
      <c r="M20" s="127">
        <v>9424</v>
      </c>
      <c r="N20" s="126">
        <v>11383</v>
      </c>
    </row>
    <row r="21" spans="1:14" s="27" customFormat="1" ht="14.45" x14ac:dyDescent="0.3">
      <c r="A21" s="370" t="s">
        <v>148</v>
      </c>
      <c r="B21" s="371"/>
      <c r="C21" s="125">
        <v>642</v>
      </c>
      <c r="D21" s="125">
        <v>979</v>
      </c>
      <c r="E21" s="126">
        <v>1621</v>
      </c>
      <c r="F21" s="125">
        <v>5469</v>
      </c>
      <c r="G21" s="127">
        <v>10986</v>
      </c>
      <c r="H21" s="126">
        <v>16455</v>
      </c>
      <c r="I21" s="125">
        <v>145</v>
      </c>
      <c r="J21" s="127">
        <v>831</v>
      </c>
      <c r="K21" s="126">
        <v>976</v>
      </c>
      <c r="L21" s="125">
        <v>2047</v>
      </c>
      <c r="M21" s="127">
        <v>9972</v>
      </c>
      <c r="N21" s="126">
        <v>12019</v>
      </c>
    </row>
    <row r="22" spans="1:14" ht="14.45" x14ac:dyDescent="0.3">
      <c r="A22" s="368" t="s">
        <v>2</v>
      </c>
      <c r="B22" s="369"/>
      <c r="C22" s="112">
        <v>194527</v>
      </c>
      <c r="D22" s="112">
        <v>20091</v>
      </c>
      <c r="E22" s="113">
        <v>214618</v>
      </c>
      <c r="F22" s="112"/>
      <c r="G22" s="114"/>
      <c r="H22" s="113"/>
      <c r="I22" s="112">
        <v>16350</v>
      </c>
      <c r="J22" s="114">
        <v>24288</v>
      </c>
      <c r="K22" s="113">
        <v>40638</v>
      </c>
      <c r="L22" s="112"/>
      <c r="M22" s="114"/>
      <c r="N22" s="113"/>
    </row>
  </sheetData>
  <mergeCells count="15">
    <mergeCell ref="A14:B14"/>
    <mergeCell ref="A13:B13"/>
    <mergeCell ref="A15:B15"/>
    <mergeCell ref="I10:K10"/>
    <mergeCell ref="L10:N10"/>
    <mergeCell ref="C10:E10"/>
    <mergeCell ref="F10:H10"/>
    <mergeCell ref="A12:B12"/>
    <mergeCell ref="A22:B22"/>
    <mergeCell ref="A20:B20"/>
    <mergeCell ref="A21:B21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47"/>
  <sheetViews>
    <sheetView showGridLines="0" zoomScaleNormal="100" workbookViewId="0">
      <pane ySplit="8" topLeftCell="A9" activePane="bottomLeft" state="frozen"/>
      <selection activeCell="A5" sqref="A5"/>
      <selection pane="bottomLeft"/>
    </sheetView>
  </sheetViews>
  <sheetFormatPr defaultColWidth="9.140625" defaultRowHeight="15" x14ac:dyDescent="0.25"/>
  <cols>
    <col min="1" max="1" width="41.7109375" style="14" customWidth="1"/>
    <col min="2" max="25" width="9.7109375" style="14" customWidth="1"/>
    <col min="26" max="39" width="9.140625" style="14"/>
    <col min="40" max="40" width="32" style="14" bestFit="1" customWidth="1"/>
    <col min="41" max="16384" width="9.140625" style="14"/>
  </cols>
  <sheetData>
    <row r="1" spans="1:55" x14ac:dyDescent="0.25">
      <c r="A1" s="3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55" ht="14.45" x14ac:dyDescent="0.3">
      <c r="A2" s="20" t="s">
        <v>209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55" x14ac:dyDescent="0.25">
      <c r="A3" s="20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55" x14ac:dyDescent="0.25">
      <c r="A4" s="20" t="s">
        <v>210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55" x14ac:dyDescent="0.25">
      <c r="A5" s="44" t="s">
        <v>93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55" ht="14.45" x14ac:dyDescent="0.3">
      <c r="A6" s="20" t="s">
        <v>99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55" x14ac:dyDescent="0.25">
      <c r="A7" s="60" t="s">
        <v>158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55" ht="14.45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55" x14ac:dyDescent="0.25">
      <c r="A9" s="3" t="s">
        <v>58</v>
      </c>
    </row>
    <row r="10" spans="1:55" x14ac:dyDescent="0.25">
      <c r="A10" s="3" t="s">
        <v>59</v>
      </c>
    </row>
    <row r="11" spans="1:55" thickBot="1" x14ac:dyDescent="0.35"/>
    <row r="12" spans="1:55" thickBot="1" x14ac:dyDescent="0.35">
      <c r="A12" s="43"/>
      <c r="B12" s="379" t="s">
        <v>45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1"/>
      <c r="M12" s="379" t="s">
        <v>43</v>
      </c>
      <c r="N12" s="380"/>
      <c r="O12" s="380"/>
      <c r="P12" s="380"/>
      <c r="Q12" s="380"/>
      <c r="R12" s="380"/>
      <c r="S12" s="380"/>
      <c r="T12" s="380"/>
      <c r="U12" s="381"/>
      <c r="V12" s="379" t="s">
        <v>44</v>
      </c>
      <c r="W12" s="380"/>
      <c r="X12" s="380"/>
      <c r="Y12" s="380"/>
      <c r="Z12" s="380"/>
      <c r="AA12" s="380"/>
      <c r="AB12" s="380"/>
      <c r="AC12" s="380"/>
      <c r="AD12" s="380"/>
      <c r="AE12" s="381"/>
      <c r="AF12" s="379" t="s">
        <v>77</v>
      </c>
      <c r="AG12" s="380"/>
      <c r="AH12" s="380"/>
      <c r="AI12" s="380"/>
      <c r="AJ12" s="380"/>
      <c r="AK12" s="380"/>
      <c r="AL12" s="380"/>
      <c r="AM12" s="381"/>
    </row>
    <row r="13" spans="1:55" ht="30" customHeight="1" thickBot="1" x14ac:dyDescent="0.3">
      <c r="A13" s="43"/>
      <c r="B13" s="71" t="s">
        <v>2</v>
      </c>
      <c r="C13" s="72" t="s">
        <v>94</v>
      </c>
      <c r="D13" s="72" t="s">
        <v>95</v>
      </c>
      <c r="E13" s="73" t="s">
        <v>96</v>
      </c>
      <c r="F13" s="73" t="s">
        <v>98</v>
      </c>
      <c r="G13" s="73" t="s">
        <v>125</v>
      </c>
      <c r="H13" s="73" t="s">
        <v>128</v>
      </c>
      <c r="I13" s="73" t="s">
        <v>131</v>
      </c>
      <c r="J13" s="116" t="s">
        <v>133</v>
      </c>
      <c r="K13" s="80" t="s">
        <v>134</v>
      </c>
      <c r="L13" s="74" t="s">
        <v>138</v>
      </c>
      <c r="M13" s="216" t="s">
        <v>95</v>
      </c>
      <c r="N13" s="80" t="s">
        <v>96</v>
      </c>
      <c r="O13" s="116" t="s">
        <v>98</v>
      </c>
      <c r="P13" s="116" t="s">
        <v>125</v>
      </c>
      <c r="Q13" s="116" t="s">
        <v>128</v>
      </c>
      <c r="R13" s="116" t="s">
        <v>131</v>
      </c>
      <c r="S13" s="116" t="s">
        <v>133</v>
      </c>
      <c r="T13" s="116" t="s">
        <v>134</v>
      </c>
      <c r="U13" s="74" t="s">
        <v>138</v>
      </c>
      <c r="V13" s="71" t="s">
        <v>2</v>
      </c>
      <c r="W13" s="72" t="s">
        <v>95</v>
      </c>
      <c r="X13" s="72" t="s">
        <v>96</v>
      </c>
      <c r="Y13" s="73" t="s">
        <v>98</v>
      </c>
      <c r="Z13" s="73" t="s">
        <v>125</v>
      </c>
      <c r="AA13" s="74" t="s">
        <v>128</v>
      </c>
      <c r="AB13" s="74" t="s">
        <v>131</v>
      </c>
      <c r="AC13" s="74" t="s">
        <v>133</v>
      </c>
      <c r="AD13" s="123" t="s">
        <v>134</v>
      </c>
      <c r="AE13" s="115" t="s">
        <v>138</v>
      </c>
      <c r="AF13" s="85" t="s">
        <v>96</v>
      </c>
      <c r="AG13" s="86" t="s">
        <v>98</v>
      </c>
      <c r="AH13" s="95" t="s">
        <v>125</v>
      </c>
      <c r="AI13" s="73" t="s">
        <v>128</v>
      </c>
      <c r="AJ13" s="74" t="s">
        <v>131</v>
      </c>
      <c r="AK13" s="74" t="s">
        <v>133</v>
      </c>
      <c r="AL13" s="123" t="s">
        <v>134</v>
      </c>
      <c r="AM13" s="115" t="s">
        <v>138</v>
      </c>
    </row>
    <row r="14" spans="1:55" ht="15" customHeight="1" x14ac:dyDescent="0.3">
      <c r="A14" s="49" t="s">
        <v>2</v>
      </c>
      <c r="B14" s="75">
        <v>214618</v>
      </c>
      <c r="C14" s="50">
        <v>160163</v>
      </c>
      <c r="D14" s="50">
        <v>28011</v>
      </c>
      <c r="E14" s="50">
        <v>8565</v>
      </c>
      <c r="F14" s="77">
        <v>2260</v>
      </c>
      <c r="G14" s="77">
        <v>5162</v>
      </c>
      <c r="H14" s="77">
        <v>4421</v>
      </c>
      <c r="I14" s="77">
        <v>1511</v>
      </c>
      <c r="J14" s="50">
        <v>1253</v>
      </c>
      <c r="K14" s="117">
        <v>1651</v>
      </c>
      <c r="L14" s="120">
        <v>1621</v>
      </c>
      <c r="M14" s="217">
        <v>112565</v>
      </c>
      <c r="N14" s="50">
        <v>110683</v>
      </c>
      <c r="O14" s="77">
        <v>67417</v>
      </c>
      <c r="P14" s="77">
        <v>61138</v>
      </c>
      <c r="Q14" s="77">
        <v>57786</v>
      </c>
      <c r="R14" s="77">
        <v>35826</v>
      </c>
      <c r="S14" s="77">
        <v>21066</v>
      </c>
      <c r="T14" s="77">
        <v>17707</v>
      </c>
      <c r="U14" s="120">
        <v>16455</v>
      </c>
      <c r="V14" s="75">
        <v>40638</v>
      </c>
      <c r="W14" s="50">
        <v>13312</v>
      </c>
      <c r="X14" s="50">
        <v>10491</v>
      </c>
      <c r="Y14" s="50">
        <v>1305</v>
      </c>
      <c r="Z14" s="77">
        <v>2734</v>
      </c>
      <c r="AA14" s="77">
        <v>7736</v>
      </c>
      <c r="AB14" s="77">
        <v>1248</v>
      </c>
      <c r="AC14" s="77">
        <v>953</v>
      </c>
      <c r="AD14" s="77">
        <v>1959</v>
      </c>
      <c r="AE14" s="120">
        <v>2047</v>
      </c>
      <c r="AF14" s="87">
        <v>9805</v>
      </c>
      <c r="AG14" s="61">
        <v>9912</v>
      </c>
      <c r="AH14" s="96">
        <v>9207</v>
      </c>
      <c r="AI14" s="108">
        <v>9955</v>
      </c>
      <c r="AJ14" s="77">
        <v>12441</v>
      </c>
      <c r="AK14" s="77">
        <v>12358</v>
      </c>
      <c r="AL14" s="77">
        <v>11383</v>
      </c>
      <c r="AM14" s="77">
        <v>12019</v>
      </c>
      <c r="AN14" s="181" t="s">
        <v>2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55" ht="15" customHeight="1" x14ac:dyDescent="0.3">
      <c r="A15" s="51" t="s">
        <v>6</v>
      </c>
      <c r="B15" s="76">
        <v>14723</v>
      </c>
      <c r="C15" s="29">
        <v>11091</v>
      </c>
      <c r="D15" s="29">
        <v>2039</v>
      </c>
      <c r="E15" s="29">
        <v>544</v>
      </c>
      <c r="F15" s="78">
        <v>147</v>
      </c>
      <c r="G15" s="78">
        <v>295</v>
      </c>
      <c r="H15" s="78">
        <v>263</v>
      </c>
      <c r="I15" s="78">
        <v>100</v>
      </c>
      <c r="J15" s="29">
        <v>79</v>
      </c>
      <c r="K15" s="118">
        <v>96</v>
      </c>
      <c r="L15" s="121">
        <v>69</v>
      </c>
      <c r="M15" s="218">
        <v>8193</v>
      </c>
      <c r="N15" s="29">
        <v>7721</v>
      </c>
      <c r="O15" s="78">
        <v>4441</v>
      </c>
      <c r="P15" s="78">
        <v>3881</v>
      </c>
      <c r="Q15" s="78">
        <v>3565</v>
      </c>
      <c r="R15" s="78">
        <v>2356</v>
      </c>
      <c r="S15" s="78">
        <v>1357</v>
      </c>
      <c r="T15" s="78">
        <v>1218</v>
      </c>
      <c r="U15" s="121">
        <v>1184</v>
      </c>
      <c r="V15" s="76">
        <v>2393</v>
      </c>
      <c r="W15" s="29">
        <v>639</v>
      </c>
      <c r="X15" s="29">
        <v>623</v>
      </c>
      <c r="Y15" s="29">
        <v>59</v>
      </c>
      <c r="Z15" s="78">
        <v>166</v>
      </c>
      <c r="AA15" s="78">
        <v>519</v>
      </c>
      <c r="AB15" s="78">
        <v>111</v>
      </c>
      <c r="AC15" s="78">
        <v>57</v>
      </c>
      <c r="AD15" s="78">
        <v>145</v>
      </c>
      <c r="AE15" s="121">
        <v>74</v>
      </c>
      <c r="AF15" s="88">
        <v>452</v>
      </c>
      <c r="AG15" s="62">
        <v>473</v>
      </c>
      <c r="AH15" s="97">
        <v>395</v>
      </c>
      <c r="AI15" s="109">
        <v>444</v>
      </c>
      <c r="AJ15" s="78">
        <v>854</v>
      </c>
      <c r="AK15" s="78">
        <v>707</v>
      </c>
      <c r="AL15" s="78">
        <v>675</v>
      </c>
      <c r="AM15" s="78">
        <v>854</v>
      </c>
      <c r="AN15" s="182" t="s">
        <v>6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5" ht="15" customHeight="1" x14ac:dyDescent="0.3">
      <c r="A16" s="51" t="s">
        <v>22</v>
      </c>
      <c r="B16" s="76">
        <v>2636</v>
      </c>
      <c r="C16" s="29">
        <v>2029</v>
      </c>
      <c r="D16" s="29">
        <v>353</v>
      </c>
      <c r="E16" s="29">
        <v>105</v>
      </c>
      <c r="F16" s="78">
        <v>26</v>
      </c>
      <c r="G16" s="78">
        <v>45</v>
      </c>
      <c r="H16" s="78">
        <v>20</v>
      </c>
      <c r="I16" s="78">
        <v>10</v>
      </c>
      <c r="J16" s="29">
        <v>10</v>
      </c>
      <c r="K16" s="118">
        <v>22</v>
      </c>
      <c r="L16" s="121">
        <v>16</v>
      </c>
      <c r="M16" s="218">
        <v>1526</v>
      </c>
      <c r="N16" s="29">
        <v>1371</v>
      </c>
      <c r="O16" s="78">
        <v>633</v>
      </c>
      <c r="P16" s="78">
        <v>552</v>
      </c>
      <c r="Q16" s="78">
        <v>521</v>
      </c>
      <c r="R16" s="78">
        <v>341</v>
      </c>
      <c r="S16" s="78">
        <v>231</v>
      </c>
      <c r="T16" s="78">
        <v>177</v>
      </c>
      <c r="U16" s="121">
        <v>190</v>
      </c>
      <c r="V16" s="76">
        <v>210</v>
      </c>
      <c r="W16" s="29">
        <v>76</v>
      </c>
      <c r="X16" s="29">
        <v>49</v>
      </c>
      <c r="Y16" s="29">
        <v>14</v>
      </c>
      <c r="Z16" s="78">
        <v>10</v>
      </c>
      <c r="AA16" s="78">
        <v>26</v>
      </c>
      <c r="AB16" s="78">
        <v>9</v>
      </c>
      <c r="AC16" s="78">
        <v>15</v>
      </c>
      <c r="AD16" s="78">
        <v>8</v>
      </c>
      <c r="AE16" s="121">
        <v>3</v>
      </c>
      <c r="AF16" s="88">
        <v>52</v>
      </c>
      <c r="AG16" s="62">
        <v>35</v>
      </c>
      <c r="AH16" s="97">
        <v>22</v>
      </c>
      <c r="AI16" s="109">
        <v>37</v>
      </c>
      <c r="AJ16" s="78">
        <v>36</v>
      </c>
      <c r="AK16" s="78">
        <v>49</v>
      </c>
      <c r="AL16" s="78">
        <v>50</v>
      </c>
      <c r="AM16" s="78">
        <v>54</v>
      </c>
      <c r="AN16" s="182" t="s">
        <v>22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15" customHeight="1" x14ac:dyDescent="0.3">
      <c r="A17" s="51" t="s">
        <v>19</v>
      </c>
      <c r="B17" s="76">
        <v>17278</v>
      </c>
      <c r="C17" s="29">
        <v>12797</v>
      </c>
      <c r="D17" s="29">
        <v>2371</v>
      </c>
      <c r="E17" s="29">
        <v>739</v>
      </c>
      <c r="F17" s="78">
        <v>198</v>
      </c>
      <c r="G17" s="78">
        <v>391</v>
      </c>
      <c r="H17" s="78">
        <v>288</v>
      </c>
      <c r="I17" s="78">
        <v>125</v>
      </c>
      <c r="J17" s="29">
        <v>101</v>
      </c>
      <c r="K17" s="118">
        <v>148</v>
      </c>
      <c r="L17" s="121">
        <v>120</v>
      </c>
      <c r="M17" s="218">
        <v>10112</v>
      </c>
      <c r="N17" s="29">
        <v>9920</v>
      </c>
      <c r="O17" s="78">
        <v>6208</v>
      </c>
      <c r="P17" s="78">
        <v>5205</v>
      </c>
      <c r="Q17" s="78">
        <v>4798</v>
      </c>
      <c r="R17" s="78">
        <v>2919</v>
      </c>
      <c r="S17" s="78">
        <v>1832</v>
      </c>
      <c r="T17" s="78">
        <v>1697</v>
      </c>
      <c r="U17" s="121">
        <v>1665</v>
      </c>
      <c r="V17" s="76">
        <v>3311</v>
      </c>
      <c r="W17" s="29">
        <v>918</v>
      </c>
      <c r="X17" s="29">
        <v>887</v>
      </c>
      <c r="Y17" s="29">
        <v>109</v>
      </c>
      <c r="Z17" s="78">
        <v>166</v>
      </c>
      <c r="AA17" s="78">
        <v>713</v>
      </c>
      <c r="AB17" s="78">
        <v>142</v>
      </c>
      <c r="AC17" s="78">
        <v>102</v>
      </c>
      <c r="AD17" s="78">
        <v>190</v>
      </c>
      <c r="AE17" s="121">
        <v>84</v>
      </c>
      <c r="AF17" s="88">
        <v>685</v>
      </c>
      <c r="AG17" s="62">
        <v>752</v>
      </c>
      <c r="AH17" s="97">
        <v>637</v>
      </c>
      <c r="AI17" s="109">
        <v>632</v>
      </c>
      <c r="AJ17" s="78">
        <v>1068</v>
      </c>
      <c r="AK17" s="78">
        <v>1010</v>
      </c>
      <c r="AL17" s="78">
        <v>1082</v>
      </c>
      <c r="AM17" s="78">
        <v>1142</v>
      </c>
      <c r="AN17" s="182" t="s">
        <v>19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15" customHeight="1" x14ac:dyDescent="0.25">
      <c r="A18" s="51" t="s">
        <v>13</v>
      </c>
      <c r="B18" s="76">
        <v>2956</v>
      </c>
      <c r="C18" s="29">
        <v>2341</v>
      </c>
      <c r="D18" s="29">
        <v>358</v>
      </c>
      <c r="E18" s="29">
        <v>94</v>
      </c>
      <c r="F18" s="78">
        <v>25</v>
      </c>
      <c r="G18" s="78">
        <v>46</v>
      </c>
      <c r="H18" s="78">
        <v>37</v>
      </c>
      <c r="I18" s="78">
        <v>10</v>
      </c>
      <c r="J18" s="29">
        <v>9</v>
      </c>
      <c r="K18" s="118">
        <v>18</v>
      </c>
      <c r="L18" s="121">
        <v>18</v>
      </c>
      <c r="M18" s="218">
        <v>1781</v>
      </c>
      <c r="N18" s="29">
        <v>1557</v>
      </c>
      <c r="O18" s="78">
        <v>735</v>
      </c>
      <c r="P18" s="78">
        <v>679</v>
      </c>
      <c r="Q18" s="78">
        <v>563</v>
      </c>
      <c r="R18" s="78">
        <v>327</v>
      </c>
      <c r="S18" s="78">
        <v>226</v>
      </c>
      <c r="T18" s="78">
        <v>250</v>
      </c>
      <c r="U18" s="121">
        <v>226</v>
      </c>
      <c r="V18" s="76">
        <v>226</v>
      </c>
      <c r="W18" s="29">
        <v>74</v>
      </c>
      <c r="X18" s="29">
        <v>57</v>
      </c>
      <c r="Y18" s="29">
        <v>10</v>
      </c>
      <c r="Z18" s="78">
        <v>10</v>
      </c>
      <c r="AA18" s="78">
        <v>40</v>
      </c>
      <c r="AB18" s="78">
        <v>7</v>
      </c>
      <c r="AC18" s="78">
        <v>5</v>
      </c>
      <c r="AD18" s="78">
        <v>20</v>
      </c>
      <c r="AE18" s="121">
        <v>3</v>
      </c>
      <c r="AF18" s="88">
        <v>49</v>
      </c>
      <c r="AG18" s="62">
        <v>45</v>
      </c>
      <c r="AH18" s="97">
        <v>44</v>
      </c>
      <c r="AI18" s="109">
        <v>33</v>
      </c>
      <c r="AJ18" s="78">
        <v>48</v>
      </c>
      <c r="AK18" s="78">
        <v>63</v>
      </c>
      <c r="AL18" s="78">
        <v>71</v>
      </c>
      <c r="AM18" s="78">
        <v>76</v>
      </c>
      <c r="AN18" s="182" t="s">
        <v>13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5" customHeight="1" x14ac:dyDescent="0.3">
      <c r="A19" s="51" t="s">
        <v>24</v>
      </c>
      <c r="B19" s="76">
        <v>3135</v>
      </c>
      <c r="C19" s="29">
        <v>2391</v>
      </c>
      <c r="D19" s="29">
        <v>443</v>
      </c>
      <c r="E19" s="29">
        <v>100</v>
      </c>
      <c r="F19" s="78">
        <v>27</v>
      </c>
      <c r="G19" s="78">
        <v>43</v>
      </c>
      <c r="H19" s="78">
        <v>60</v>
      </c>
      <c r="I19" s="78">
        <v>16</v>
      </c>
      <c r="J19" s="29">
        <v>10</v>
      </c>
      <c r="K19" s="118">
        <v>22</v>
      </c>
      <c r="L19" s="121">
        <v>23</v>
      </c>
      <c r="M19" s="218">
        <v>1721</v>
      </c>
      <c r="N19" s="29">
        <v>1551</v>
      </c>
      <c r="O19" s="78">
        <v>831</v>
      </c>
      <c r="P19" s="78">
        <v>651</v>
      </c>
      <c r="Q19" s="78">
        <v>604</v>
      </c>
      <c r="R19" s="78">
        <v>383</v>
      </c>
      <c r="S19" s="78">
        <v>296</v>
      </c>
      <c r="T19" s="78">
        <v>284</v>
      </c>
      <c r="U19" s="121">
        <v>245</v>
      </c>
      <c r="V19" s="76">
        <v>398</v>
      </c>
      <c r="W19" s="29">
        <v>162</v>
      </c>
      <c r="X19" s="29">
        <v>126</v>
      </c>
      <c r="Y19" s="29">
        <v>4</v>
      </c>
      <c r="Z19" s="78">
        <v>18</v>
      </c>
      <c r="AA19" s="78">
        <v>41</v>
      </c>
      <c r="AB19" s="78">
        <v>11</v>
      </c>
      <c r="AC19" s="78">
        <v>5</v>
      </c>
      <c r="AD19" s="78">
        <v>20</v>
      </c>
      <c r="AE19" s="121">
        <v>11</v>
      </c>
      <c r="AF19" s="88">
        <v>122</v>
      </c>
      <c r="AG19" s="62">
        <v>106</v>
      </c>
      <c r="AH19" s="97">
        <v>68</v>
      </c>
      <c r="AI19" s="109">
        <v>75</v>
      </c>
      <c r="AJ19" s="78">
        <v>73</v>
      </c>
      <c r="AK19" s="78">
        <v>90</v>
      </c>
      <c r="AL19" s="78">
        <v>88</v>
      </c>
      <c r="AM19" s="78">
        <v>95</v>
      </c>
      <c r="AN19" s="182" t="s">
        <v>24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5" ht="15" customHeight="1" x14ac:dyDescent="0.3">
      <c r="A20" s="51" t="s">
        <v>12</v>
      </c>
      <c r="B20" s="76">
        <v>7670</v>
      </c>
      <c r="C20" s="29">
        <v>5906</v>
      </c>
      <c r="D20" s="29">
        <v>1057</v>
      </c>
      <c r="E20" s="29">
        <v>246</v>
      </c>
      <c r="F20" s="78">
        <v>67</v>
      </c>
      <c r="G20" s="78">
        <v>139</v>
      </c>
      <c r="H20" s="78">
        <v>111</v>
      </c>
      <c r="I20" s="78">
        <v>34</v>
      </c>
      <c r="J20" s="29">
        <v>31</v>
      </c>
      <c r="K20" s="118">
        <v>47</v>
      </c>
      <c r="L20" s="121">
        <v>32</v>
      </c>
      <c r="M20" s="218">
        <v>4108</v>
      </c>
      <c r="N20" s="29">
        <v>3784</v>
      </c>
      <c r="O20" s="78">
        <v>2057</v>
      </c>
      <c r="P20" s="78">
        <v>1787</v>
      </c>
      <c r="Q20" s="78">
        <v>1631</v>
      </c>
      <c r="R20" s="78">
        <v>980</v>
      </c>
      <c r="S20" s="78">
        <v>573</v>
      </c>
      <c r="T20" s="78">
        <v>534</v>
      </c>
      <c r="U20" s="121">
        <v>474</v>
      </c>
      <c r="V20" s="76">
        <v>1217</v>
      </c>
      <c r="W20" s="29">
        <v>462</v>
      </c>
      <c r="X20" s="29">
        <v>333</v>
      </c>
      <c r="Y20" s="29">
        <v>33</v>
      </c>
      <c r="Z20" s="78">
        <v>58</v>
      </c>
      <c r="AA20" s="78">
        <v>208</v>
      </c>
      <c r="AB20" s="78">
        <v>33</v>
      </c>
      <c r="AC20" s="78">
        <v>27</v>
      </c>
      <c r="AD20" s="78">
        <v>42</v>
      </c>
      <c r="AE20" s="121">
        <v>21</v>
      </c>
      <c r="AF20" s="88">
        <v>318</v>
      </c>
      <c r="AG20" s="62">
        <v>263</v>
      </c>
      <c r="AH20" s="97">
        <v>217</v>
      </c>
      <c r="AI20" s="109">
        <v>227</v>
      </c>
      <c r="AJ20" s="78">
        <v>290</v>
      </c>
      <c r="AK20" s="78">
        <v>302</v>
      </c>
      <c r="AL20" s="78">
        <v>328</v>
      </c>
      <c r="AM20" s="78">
        <v>311</v>
      </c>
      <c r="AN20" s="182" t="s">
        <v>12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spans="1:55" ht="15" customHeight="1" x14ac:dyDescent="0.25">
      <c r="A21" s="51" t="s">
        <v>21</v>
      </c>
      <c r="B21" s="76">
        <v>2811</v>
      </c>
      <c r="C21" s="29">
        <v>2194</v>
      </c>
      <c r="D21" s="29">
        <v>322</v>
      </c>
      <c r="E21" s="29">
        <v>97</v>
      </c>
      <c r="F21" s="78">
        <v>22</v>
      </c>
      <c r="G21" s="78">
        <v>50</v>
      </c>
      <c r="H21" s="78">
        <v>53</v>
      </c>
      <c r="I21" s="78">
        <v>18</v>
      </c>
      <c r="J21" s="29">
        <v>14</v>
      </c>
      <c r="K21" s="118">
        <v>13</v>
      </c>
      <c r="L21" s="121">
        <v>28</v>
      </c>
      <c r="M21" s="218">
        <v>1595</v>
      </c>
      <c r="N21" s="29">
        <v>1488</v>
      </c>
      <c r="O21" s="78">
        <v>713</v>
      </c>
      <c r="P21" s="78">
        <v>704</v>
      </c>
      <c r="Q21" s="78">
        <v>645</v>
      </c>
      <c r="R21" s="78">
        <v>413</v>
      </c>
      <c r="S21" s="78">
        <v>230</v>
      </c>
      <c r="T21" s="78">
        <v>169</v>
      </c>
      <c r="U21" s="121">
        <v>194</v>
      </c>
      <c r="V21" s="76">
        <v>349</v>
      </c>
      <c r="W21" s="29">
        <v>127</v>
      </c>
      <c r="X21" s="29">
        <v>118</v>
      </c>
      <c r="Y21" s="29">
        <v>7</v>
      </c>
      <c r="Z21" s="78">
        <v>13</v>
      </c>
      <c r="AA21" s="78">
        <v>60</v>
      </c>
      <c r="AB21" s="78">
        <v>5</v>
      </c>
      <c r="AC21" s="78">
        <v>10</v>
      </c>
      <c r="AD21" s="78">
        <v>5</v>
      </c>
      <c r="AE21" s="121">
        <v>4</v>
      </c>
      <c r="AF21" s="88">
        <v>84</v>
      </c>
      <c r="AG21" s="62">
        <v>85</v>
      </c>
      <c r="AH21" s="97">
        <v>64</v>
      </c>
      <c r="AI21" s="109">
        <v>76</v>
      </c>
      <c r="AJ21" s="78">
        <v>75</v>
      </c>
      <c r="AK21" s="78">
        <v>91</v>
      </c>
      <c r="AL21" s="78">
        <v>88</v>
      </c>
      <c r="AM21" s="78">
        <v>94</v>
      </c>
      <c r="AN21" s="182" t="s">
        <v>21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5" ht="15" customHeight="1" x14ac:dyDescent="0.3">
      <c r="A22" s="51" t="s">
        <v>14</v>
      </c>
      <c r="B22" s="76">
        <v>15110</v>
      </c>
      <c r="C22" s="29">
        <v>10936</v>
      </c>
      <c r="D22" s="29">
        <v>2114</v>
      </c>
      <c r="E22" s="29">
        <v>611</v>
      </c>
      <c r="F22" s="78">
        <v>181</v>
      </c>
      <c r="G22" s="78">
        <v>422</v>
      </c>
      <c r="H22" s="78">
        <v>288</v>
      </c>
      <c r="I22" s="78">
        <v>123</v>
      </c>
      <c r="J22" s="29">
        <v>110</v>
      </c>
      <c r="K22" s="118">
        <v>168</v>
      </c>
      <c r="L22" s="121">
        <v>157</v>
      </c>
      <c r="M22" s="218">
        <v>7695</v>
      </c>
      <c r="N22" s="29">
        <v>7988</v>
      </c>
      <c r="O22" s="78">
        <v>5044</v>
      </c>
      <c r="P22" s="78">
        <v>4606</v>
      </c>
      <c r="Q22" s="78">
        <v>4185</v>
      </c>
      <c r="R22" s="78">
        <v>2600</v>
      </c>
      <c r="S22" s="78">
        <v>1751</v>
      </c>
      <c r="T22" s="78">
        <v>1412</v>
      </c>
      <c r="U22" s="121">
        <v>1308</v>
      </c>
      <c r="V22" s="76">
        <v>2508</v>
      </c>
      <c r="W22" s="29">
        <v>692</v>
      </c>
      <c r="X22" s="29">
        <v>515</v>
      </c>
      <c r="Y22" s="29">
        <v>81</v>
      </c>
      <c r="Z22" s="78">
        <v>216</v>
      </c>
      <c r="AA22" s="78">
        <v>530</v>
      </c>
      <c r="AB22" s="78">
        <v>87</v>
      </c>
      <c r="AC22" s="78">
        <v>87</v>
      </c>
      <c r="AD22" s="78">
        <v>195</v>
      </c>
      <c r="AE22" s="121">
        <v>105</v>
      </c>
      <c r="AF22" s="88">
        <v>536</v>
      </c>
      <c r="AG22" s="62">
        <v>535</v>
      </c>
      <c r="AH22" s="97">
        <v>514</v>
      </c>
      <c r="AI22" s="109">
        <v>608</v>
      </c>
      <c r="AJ22" s="78">
        <v>774</v>
      </c>
      <c r="AK22" s="78">
        <v>873</v>
      </c>
      <c r="AL22" s="78">
        <v>931</v>
      </c>
      <c r="AM22" s="78">
        <v>972</v>
      </c>
      <c r="AN22" s="182" t="s">
        <v>14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15" customHeight="1" x14ac:dyDescent="0.3">
      <c r="A23" s="51" t="s">
        <v>25</v>
      </c>
      <c r="B23" s="76">
        <v>2838</v>
      </c>
      <c r="C23" s="29">
        <v>2200</v>
      </c>
      <c r="D23" s="29">
        <v>345</v>
      </c>
      <c r="E23" s="29">
        <v>130</v>
      </c>
      <c r="F23" s="78">
        <v>22</v>
      </c>
      <c r="G23" s="78">
        <v>41</v>
      </c>
      <c r="H23" s="78">
        <v>41</v>
      </c>
      <c r="I23" s="78">
        <v>15</v>
      </c>
      <c r="J23" s="29">
        <v>17</v>
      </c>
      <c r="K23" s="118">
        <v>10</v>
      </c>
      <c r="L23" s="121">
        <v>17</v>
      </c>
      <c r="M23" s="218">
        <v>1622</v>
      </c>
      <c r="N23" s="29">
        <v>1480</v>
      </c>
      <c r="O23" s="78">
        <v>722</v>
      </c>
      <c r="P23" s="78">
        <v>554</v>
      </c>
      <c r="Q23" s="78">
        <v>494</v>
      </c>
      <c r="R23" s="78">
        <v>310</v>
      </c>
      <c r="S23" s="78">
        <v>212</v>
      </c>
      <c r="T23" s="78">
        <v>218</v>
      </c>
      <c r="U23" s="121">
        <v>242</v>
      </c>
      <c r="V23" s="76">
        <v>330</v>
      </c>
      <c r="W23" s="29">
        <v>103</v>
      </c>
      <c r="X23" s="29">
        <v>109</v>
      </c>
      <c r="Y23" s="29">
        <v>11</v>
      </c>
      <c r="Z23" s="78">
        <v>14</v>
      </c>
      <c r="AA23" s="78">
        <v>58</v>
      </c>
      <c r="AB23" s="78">
        <v>3</v>
      </c>
      <c r="AC23" s="78">
        <v>2</v>
      </c>
      <c r="AD23" s="78">
        <v>20</v>
      </c>
      <c r="AE23" s="121">
        <v>10</v>
      </c>
      <c r="AF23" s="88">
        <v>67</v>
      </c>
      <c r="AG23" s="62">
        <v>71</v>
      </c>
      <c r="AH23" s="97">
        <v>54</v>
      </c>
      <c r="AI23" s="109">
        <v>55</v>
      </c>
      <c r="AJ23" s="78">
        <v>47</v>
      </c>
      <c r="AK23" s="78">
        <v>58</v>
      </c>
      <c r="AL23" s="78">
        <v>78</v>
      </c>
      <c r="AM23" s="78">
        <v>109</v>
      </c>
      <c r="AN23" s="182" t="s">
        <v>25</v>
      </c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spans="1:55" ht="15" customHeight="1" x14ac:dyDescent="0.3">
      <c r="A24" s="51" t="s">
        <v>20</v>
      </c>
      <c r="B24" s="76">
        <v>9504</v>
      </c>
      <c r="C24" s="29">
        <v>7128</v>
      </c>
      <c r="D24" s="29">
        <v>1321</v>
      </c>
      <c r="E24" s="29">
        <v>357</v>
      </c>
      <c r="F24" s="78">
        <v>96</v>
      </c>
      <c r="G24" s="78">
        <v>192</v>
      </c>
      <c r="H24" s="78">
        <v>162</v>
      </c>
      <c r="I24" s="78">
        <v>50</v>
      </c>
      <c r="J24" s="29">
        <v>54</v>
      </c>
      <c r="K24" s="118">
        <v>64</v>
      </c>
      <c r="L24" s="121">
        <v>80</v>
      </c>
      <c r="M24" s="218">
        <v>5100</v>
      </c>
      <c r="N24" s="29">
        <v>4677</v>
      </c>
      <c r="O24" s="78">
        <v>2594</v>
      </c>
      <c r="P24" s="78">
        <v>2216</v>
      </c>
      <c r="Q24" s="78">
        <v>2063</v>
      </c>
      <c r="R24" s="78">
        <v>1222</v>
      </c>
      <c r="S24" s="78">
        <v>791</v>
      </c>
      <c r="T24" s="78">
        <v>698</v>
      </c>
      <c r="U24" s="121">
        <v>699</v>
      </c>
      <c r="V24" s="76">
        <v>1425</v>
      </c>
      <c r="W24" s="29">
        <v>445</v>
      </c>
      <c r="X24" s="29">
        <v>386</v>
      </c>
      <c r="Y24" s="29">
        <v>38</v>
      </c>
      <c r="Z24" s="78">
        <v>111</v>
      </c>
      <c r="AA24" s="78">
        <v>272</v>
      </c>
      <c r="AB24" s="78">
        <v>43</v>
      </c>
      <c r="AC24" s="78">
        <v>28</v>
      </c>
      <c r="AD24" s="78">
        <v>65</v>
      </c>
      <c r="AE24" s="121">
        <v>37</v>
      </c>
      <c r="AF24" s="88">
        <v>294</v>
      </c>
      <c r="AG24" s="62">
        <v>284</v>
      </c>
      <c r="AH24" s="97">
        <v>229</v>
      </c>
      <c r="AI24" s="109">
        <v>286</v>
      </c>
      <c r="AJ24" s="78">
        <v>406</v>
      </c>
      <c r="AK24" s="78">
        <v>452</v>
      </c>
      <c r="AL24" s="78">
        <v>404</v>
      </c>
      <c r="AM24" s="78">
        <v>417</v>
      </c>
      <c r="AN24" s="182" t="s">
        <v>20</v>
      </c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spans="1:55" ht="15" customHeight="1" x14ac:dyDescent="0.3">
      <c r="A25" s="51" t="s">
        <v>5</v>
      </c>
      <c r="B25" s="76">
        <v>48852</v>
      </c>
      <c r="C25" s="29">
        <v>35596</v>
      </c>
      <c r="D25" s="29">
        <v>6163</v>
      </c>
      <c r="E25" s="29">
        <v>2029</v>
      </c>
      <c r="F25" s="78">
        <v>586</v>
      </c>
      <c r="G25" s="78">
        <v>1582</v>
      </c>
      <c r="H25" s="78">
        <v>1412</v>
      </c>
      <c r="I25" s="78">
        <v>422</v>
      </c>
      <c r="J25" s="29">
        <v>305</v>
      </c>
      <c r="K25" s="118">
        <v>360</v>
      </c>
      <c r="L25" s="121">
        <v>397</v>
      </c>
      <c r="M25" s="218">
        <v>21788</v>
      </c>
      <c r="N25" s="29">
        <v>23096</v>
      </c>
      <c r="O25" s="78">
        <v>15222</v>
      </c>
      <c r="P25" s="78">
        <v>15044</v>
      </c>
      <c r="Q25" s="78">
        <v>15146</v>
      </c>
      <c r="R25" s="78">
        <v>9315</v>
      </c>
      <c r="S25" s="78">
        <v>4996</v>
      </c>
      <c r="T25" s="78">
        <v>3866</v>
      </c>
      <c r="U25" s="121">
        <v>3093</v>
      </c>
      <c r="V25" s="76">
        <v>12526</v>
      </c>
      <c r="W25" s="29">
        <v>4432</v>
      </c>
      <c r="X25" s="29">
        <v>3089</v>
      </c>
      <c r="Y25" s="29">
        <v>425</v>
      </c>
      <c r="Z25" s="78">
        <v>894</v>
      </c>
      <c r="AA25" s="78">
        <v>2272</v>
      </c>
      <c r="AB25" s="78">
        <v>362</v>
      </c>
      <c r="AC25" s="78">
        <v>277</v>
      </c>
      <c r="AD25" s="78">
        <v>511</v>
      </c>
      <c r="AE25" s="121">
        <v>264</v>
      </c>
      <c r="AF25" s="88">
        <v>3329</v>
      </c>
      <c r="AG25" s="62">
        <v>3385</v>
      </c>
      <c r="AH25" s="97">
        <v>3454</v>
      </c>
      <c r="AI25" s="109">
        <v>3767</v>
      </c>
      <c r="AJ25" s="78">
        <v>4099</v>
      </c>
      <c r="AK25" s="78">
        <v>3963</v>
      </c>
      <c r="AL25" s="78">
        <v>3132</v>
      </c>
      <c r="AM25" s="78">
        <v>3147</v>
      </c>
      <c r="AN25" s="182" t="s">
        <v>5</v>
      </c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spans="1:55" ht="15" customHeight="1" x14ac:dyDescent="0.3">
      <c r="A26" s="51" t="s">
        <v>17</v>
      </c>
      <c r="B26" s="76">
        <v>1803</v>
      </c>
      <c r="C26" s="29">
        <v>1439</v>
      </c>
      <c r="D26" s="29">
        <v>206</v>
      </c>
      <c r="E26" s="29">
        <v>62</v>
      </c>
      <c r="F26" s="78">
        <v>17</v>
      </c>
      <c r="G26" s="78">
        <v>18</v>
      </c>
      <c r="H26" s="78">
        <v>20</v>
      </c>
      <c r="I26" s="78">
        <v>12</v>
      </c>
      <c r="J26" s="29">
        <v>7</v>
      </c>
      <c r="K26" s="118">
        <v>15</v>
      </c>
      <c r="L26" s="121">
        <v>7</v>
      </c>
      <c r="M26" s="218">
        <v>1037</v>
      </c>
      <c r="N26" s="29">
        <v>894</v>
      </c>
      <c r="O26" s="78">
        <v>467</v>
      </c>
      <c r="P26" s="78">
        <v>366</v>
      </c>
      <c r="Q26" s="78">
        <v>313</v>
      </c>
      <c r="R26" s="78">
        <v>222</v>
      </c>
      <c r="S26" s="78">
        <v>118</v>
      </c>
      <c r="T26" s="78">
        <v>97</v>
      </c>
      <c r="U26" s="121">
        <v>122</v>
      </c>
      <c r="V26" s="76">
        <v>152</v>
      </c>
      <c r="W26" s="29">
        <v>80</v>
      </c>
      <c r="X26" s="29">
        <v>43</v>
      </c>
      <c r="Y26" s="29">
        <v>2</v>
      </c>
      <c r="Z26" s="78">
        <v>5</v>
      </c>
      <c r="AA26" s="78">
        <v>14</v>
      </c>
      <c r="AB26" s="78">
        <v>1</v>
      </c>
      <c r="AC26" s="78">
        <v>2</v>
      </c>
      <c r="AD26" s="78">
        <v>2</v>
      </c>
      <c r="AE26" s="121">
        <v>3</v>
      </c>
      <c r="AF26" s="88">
        <v>51</v>
      </c>
      <c r="AG26" s="62">
        <v>36</v>
      </c>
      <c r="AH26" s="97">
        <v>25</v>
      </c>
      <c r="AI26" s="109">
        <v>23</v>
      </c>
      <c r="AJ26" s="78">
        <v>22</v>
      </c>
      <c r="AK26" s="78">
        <v>19</v>
      </c>
      <c r="AL26" s="78">
        <v>19</v>
      </c>
      <c r="AM26" s="78">
        <v>23</v>
      </c>
      <c r="AN26" s="182" t="s">
        <v>17</v>
      </c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55" ht="15" customHeight="1" x14ac:dyDescent="0.3">
      <c r="A27" s="51" t="s">
        <v>4</v>
      </c>
      <c r="B27" s="76">
        <v>35786</v>
      </c>
      <c r="C27" s="29">
        <v>26577</v>
      </c>
      <c r="D27" s="29">
        <v>4562</v>
      </c>
      <c r="E27" s="29">
        <v>1541</v>
      </c>
      <c r="F27" s="78">
        <v>356</v>
      </c>
      <c r="G27" s="78">
        <v>894</v>
      </c>
      <c r="H27" s="78">
        <v>736</v>
      </c>
      <c r="I27" s="78">
        <v>263</v>
      </c>
      <c r="J27" s="29">
        <v>241</v>
      </c>
      <c r="K27" s="118">
        <v>337</v>
      </c>
      <c r="L27" s="121">
        <v>279</v>
      </c>
      <c r="M27" s="218">
        <v>19974</v>
      </c>
      <c r="N27" s="29">
        <v>19756</v>
      </c>
      <c r="O27" s="78">
        <v>12442</v>
      </c>
      <c r="P27" s="78">
        <v>11275</v>
      </c>
      <c r="Q27" s="78">
        <v>10453</v>
      </c>
      <c r="R27" s="78">
        <v>6538</v>
      </c>
      <c r="S27" s="78">
        <v>3848</v>
      </c>
      <c r="T27" s="78">
        <v>3395</v>
      </c>
      <c r="U27" s="121">
        <v>3244</v>
      </c>
      <c r="V27" s="76">
        <v>7949</v>
      </c>
      <c r="W27" s="29">
        <v>2447</v>
      </c>
      <c r="X27" s="29">
        <v>2089</v>
      </c>
      <c r="Y27" s="29">
        <v>254</v>
      </c>
      <c r="Z27" s="78">
        <v>559</v>
      </c>
      <c r="AA27" s="78">
        <v>1615</v>
      </c>
      <c r="AB27" s="78">
        <v>269</v>
      </c>
      <c r="AC27" s="78">
        <v>180</v>
      </c>
      <c r="AD27" s="78">
        <v>370</v>
      </c>
      <c r="AE27" s="121">
        <v>166</v>
      </c>
      <c r="AF27" s="88">
        <v>1835</v>
      </c>
      <c r="AG27" s="62">
        <v>1917</v>
      </c>
      <c r="AH27" s="97">
        <v>1745</v>
      </c>
      <c r="AI27" s="109">
        <v>1821</v>
      </c>
      <c r="AJ27" s="78">
        <v>2484</v>
      </c>
      <c r="AK27" s="78">
        <v>2534</v>
      </c>
      <c r="AL27" s="78">
        <v>2441</v>
      </c>
      <c r="AM27" s="78">
        <v>2567</v>
      </c>
      <c r="AN27" s="182" t="s">
        <v>4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15" customHeight="1" x14ac:dyDescent="0.25">
      <c r="A28" s="51" t="s">
        <v>23</v>
      </c>
      <c r="B28" s="76">
        <v>7292</v>
      </c>
      <c r="C28" s="29">
        <v>5548</v>
      </c>
      <c r="D28" s="29">
        <v>975</v>
      </c>
      <c r="E28" s="29">
        <v>259</v>
      </c>
      <c r="F28" s="78">
        <v>72</v>
      </c>
      <c r="G28" s="78">
        <v>130</v>
      </c>
      <c r="H28" s="78">
        <v>121</v>
      </c>
      <c r="I28" s="78">
        <v>50</v>
      </c>
      <c r="J28" s="29">
        <v>37</v>
      </c>
      <c r="K28" s="118">
        <v>50</v>
      </c>
      <c r="L28" s="121">
        <v>50</v>
      </c>
      <c r="M28" s="218">
        <v>3862</v>
      </c>
      <c r="N28" s="29">
        <v>3617</v>
      </c>
      <c r="O28" s="78">
        <v>2025</v>
      </c>
      <c r="P28" s="78">
        <v>1784</v>
      </c>
      <c r="Q28" s="78">
        <v>1603</v>
      </c>
      <c r="R28" s="78">
        <v>1018</v>
      </c>
      <c r="S28" s="78">
        <v>619</v>
      </c>
      <c r="T28" s="78">
        <v>528</v>
      </c>
      <c r="U28" s="121">
        <v>518</v>
      </c>
      <c r="V28" s="76">
        <v>1009</v>
      </c>
      <c r="W28" s="29">
        <v>325</v>
      </c>
      <c r="X28" s="29">
        <v>267</v>
      </c>
      <c r="Y28" s="29">
        <v>33</v>
      </c>
      <c r="Z28" s="78">
        <v>71</v>
      </c>
      <c r="AA28" s="78">
        <v>170</v>
      </c>
      <c r="AB28" s="78">
        <v>29</v>
      </c>
      <c r="AC28" s="78">
        <v>28</v>
      </c>
      <c r="AD28" s="78">
        <v>60</v>
      </c>
      <c r="AE28" s="121">
        <v>26</v>
      </c>
      <c r="AF28" s="88">
        <v>246</v>
      </c>
      <c r="AG28" s="62">
        <v>197</v>
      </c>
      <c r="AH28" s="97">
        <v>163</v>
      </c>
      <c r="AI28" s="109">
        <v>189</v>
      </c>
      <c r="AJ28" s="78">
        <v>248</v>
      </c>
      <c r="AK28" s="78">
        <v>271</v>
      </c>
      <c r="AL28" s="78">
        <v>246</v>
      </c>
      <c r="AM28" s="78">
        <v>296</v>
      </c>
      <c r="AN28" s="182" t="s">
        <v>23</v>
      </c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15" customHeight="1" x14ac:dyDescent="0.25">
      <c r="A29" s="51" t="s">
        <v>7</v>
      </c>
      <c r="B29" s="76">
        <v>17594</v>
      </c>
      <c r="C29" s="29">
        <v>13184</v>
      </c>
      <c r="D29" s="29">
        <v>2242</v>
      </c>
      <c r="E29" s="29">
        <v>667</v>
      </c>
      <c r="F29" s="78">
        <v>184</v>
      </c>
      <c r="G29" s="78">
        <v>409</v>
      </c>
      <c r="H29" s="78">
        <v>380</v>
      </c>
      <c r="I29" s="78">
        <v>122</v>
      </c>
      <c r="J29" s="29">
        <v>117</v>
      </c>
      <c r="K29" s="118">
        <v>136</v>
      </c>
      <c r="L29" s="121">
        <v>153</v>
      </c>
      <c r="M29" s="218">
        <v>8763</v>
      </c>
      <c r="N29" s="29">
        <v>8704</v>
      </c>
      <c r="O29" s="78">
        <v>5469</v>
      </c>
      <c r="P29" s="78">
        <v>5244</v>
      </c>
      <c r="Q29" s="78">
        <v>5133</v>
      </c>
      <c r="R29" s="78">
        <v>3066</v>
      </c>
      <c r="S29" s="78">
        <v>1660</v>
      </c>
      <c r="T29" s="78">
        <v>1312</v>
      </c>
      <c r="U29" s="121">
        <v>1179</v>
      </c>
      <c r="V29" s="76">
        <v>2841</v>
      </c>
      <c r="W29" s="29">
        <v>1149</v>
      </c>
      <c r="X29" s="29">
        <v>693</v>
      </c>
      <c r="Y29" s="29">
        <v>92</v>
      </c>
      <c r="Z29" s="78">
        <v>170</v>
      </c>
      <c r="AA29" s="78">
        <v>455</v>
      </c>
      <c r="AB29" s="78">
        <v>51</v>
      </c>
      <c r="AC29" s="78">
        <v>55</v>
      </c>
      <c r="AD29" s="78">
        <v>103</v>
      </c>
      <c r="AE29" s="121">
        <v>73</v>
      </c>
      <c r="AF29" s="88">
        <v>827</v>
      </c>
      <c r="AG29" s="62">
        <v>735</v>
      </c>
      <c r="AH29" s="97">
        <v>716</v>
      </c>
      <c r="AI29" s="109">
        <v>763</v>
      </c>
      <c r="AJ29" s="78">
        <v>739</v>
      </c>
      <c r="AK29" s="78">
        <v>688</v>
      </c>
      <c r="AL29" s="78">
        <v>665</v>
      </c>
      <c r="AM29" s="78">
        <v>702</v>
      </c>
      <c r="AN29" s="182" t="s">
        <v>7</v>
      </c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15" customHeight="1" x14ac:dyDescent="0.3">
      <c r="A30" s="51" t="s">
        <v>16</v>
      </c>
      <c r="B30" s="76">
        <v>5745</v>
      </c>
      <c r="C30" s="29">
        <v>4321</v>
      </c>
      <c r="D30" s="29">
        <v>787</v>
      </c>
      <c r="E30" s="29">
        <v>264</v>
      </c>
      <c r="F30" s="78">
        <v>76</v>
      </c>
      <c r="G30" s="78">
        <v>96</v>
      </c>
      <c r="H30" s="78">
        <v>76</v>
      </c>
      <c r="I30" s="78">
        <v>28</v>
      </c>
      <c r="J30" s="29">
        <v>25</v>
      </c>
      <c r="K30" s="118">
        <v>30</v>
      </c>
      <c r="L30" s="121">
        <v>42</v>
      </c>
      <c r="M30" s="218">
        <v>3371</v>
      </c>
      <c r="N30" s="29">
        <v>3198</v>
      </c>
      <c r="O30" s="78">
        <v>2032</v>
      </c>
      <c r="P30" s="78">
        <v>1478</v>
      </c>
      <c r="Q30" s="78">
        <v>1309</v>
      </c>
      <c r="R30" s="78">
        <v>744</v>
      </c>
      <c r="S30" s="78">
        <v>514</v>
      </c>
      <c r="T30" s="78">
        <v>461</v>
      </c>
      <c r="U30" s="121">
        <v>476</v>
      </c>
      <c r="V30" s="76">
        <v>632</v>
      </c>
      <c r="W30" s="29">
        <v>195</v>
      </c>
      <c r="X30" s="29">
        <v>181</v>
      </c>
      <c r="Y30" s="29">
        <v>18</v>
      </c>
      <c r="Z30" s="78">
        <v>34</v>
      </c>
      <c r="AA30" s="78">
        <v>108</v>
      </c>
      <c r="AB30" s="78">
        <v>19</v>
      </c>
      <c r="AC30" s="78">
        <v>27</v>
      </c>
      <c r="AD30" s="78">
        <v>25</v>
      </c>
      <c r="AE30" s="121">
        <v>25</v>
      </c>
      <c r="AF30" s="88">
        <v>139</v>
      </c>
      <c r="AG30" s="62">
        <v>137</v>
      </c>
      <c r="AH30" s="97">
        <v>97</v>
      </c>
      <c r="AI30" s="109">
        <v>86</v>
      </c>
      <c r="AJ30" s="78">
        <v>129</v>
      </c>
      <c r="AK30" s="78">
        <v>193</v>
      </c>
      <c r="AL30" s="78">
        <v>202</v>
      </c>
      <c r="AM30" s="78">
        <v>215</v>
      </c>
      <c r="AN30" s="182" t="s">
        <v>16</v>
      </c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spans="1:55" ht="15" customHeight="1" x14ac:dyDescent="0.3">
      <c r="A31" s="51" t="s">
        <v>15</v>
      </c>
      <c r="B31" s="76">
        <v>4221</v>
      </c>
      <c r="C31" s="29">
        <v>3189</v>
      </c>
      <c r="D31" s="29">
        <v>521</v>
      </c>
      <c r="E31" s="29">
        <v>198</v>
      </c>
      <c r="F31" s="78">
        <v>32</v>
      </c>
      <c r="G31" s="78">
        <v>85</v>
      </c>
      <c r="H31" s="78">
        <v>66</v>
      </c>
      <c r="I31" s="78">
        <v>21</v>
      </c>
      <c r="J31" s="29">
        <v>30</v>
      </c>
      <c r="K31" s="118">
        <v>30</v>
      </c>
      <c r="L31" s="121">
        <v>49</v>
      </c>
      <c r="M31" s="218">
        <v>2391</v>
      </c>
      <c r="N31" s="29">
        <v>2114</v>
      </c>
      <c r="O31" s="78">
        <v>1173</v>
      </c>
      <c r="P31" s="78">
        <v>1035</v>
      </c>
      <c r="Q31" s="78">
        <v>931</v>
      </c>
      <c r="R31" s="78">
        <v>508</v>
      </c>
      <c r="S31" s="78">
        <v>425</v>
      </c>
      <c r="T31" s="78">
        <v>360</v>
      </c>
      <c r="U31" s="121">
        <v>433</v>
      </c>
      <c r="V31" s="76">
        <v>472</v>
      </c>
      <c r="W31" s="29">
        <v>152</v>
      </c>
      <c r="X31" s="29">
        <v>118</v>
      </c>
      <c r="Y31" s="29">
        <v>13</v>
      </c>
      <c r="Z31" s="78">
        <v>64</v>
      </c>
      <c r="AA31" s="78">
        <v>64</v>
      </c>
      <c r="AB31" s="78">
        <v>10</v>
      </c>
      <c r="AC31" s="78">
        <v>10</v>
      </c>
      <c r="AD31" s="78">
        <v>15</v>
      </c>
      <c r="AE31" s="121">
        <v>26</v>
      </c>
      <c r="AF31" s="88">
        <v>108</v>
      </c>
      <c r="AG31" s="62">
        <v>105</v>
      </c>
      <c r="AH31" s="97">
        <v>96</v>
      </c>
      <c r="AI31" s="109">
        <v>116</v>
      </c>
      <c r="AJ31" s="78">
        <v>109</v>
      </c>
      <c r="AK31" s="78">
        <v>112</v>
      </c>
      <c r="AL31" s="78">
        <v>125</v>
      </c>
      <c r="AM31" s="78">
        <v>150</v>
      </c>
      <c r="AN31" s="182" t="s">
        <v>15</v>
      </c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spans="1:55" ht="15" customHeight="1" x14ac:dyDescent="0.3">
      <c r="A32" s="51" t="s">
        <v>18</v>
      </c>
      <c r="B32" s="76">
        <v>6066</v>
      </c>
      <c r="C32" s="29">
        <v>4682</v>
      </c>
      <c r="D32" s="29">
        <v>829</v>
      </c>
      <c r="E32" s="29">
        <v>246</v>
      </c>
      <c r="F32" s="78">
        <v>50</v>
      </c>
      <c r="G32" s="78">
        <v>75</v>
      </c>
      <c r="H32" s="78">
        <v>72</v>
      </c>
      <c r="I32" s="78">
        <v>23</v>
      </c>
      <c r="J32" s="29">
        <v>16</v>
      </c>
      <c r="K32" s="118">
        <v>39</v>
      </c>
      <c r="L32" s="121">
        <v>34</v>
      </c>
      <c r="M32" s="218">
        <v>3474</v>
      </c>
      <c r="N32" s="29">
        <v>3153</v>
      </c>
      <c r="O32" s="78">
        <v>1721</v>
      </c>
      <c r="P32" s="78">
        <v>1413</v>
      </c>
      <c r="Q32" s="78">
        <v>1222</v>
      </c>
      <c r="R32" s="78">
        <v>798</v>
      </c>
      <c r="S32" s="78">
        <v>476</v>
      </c>
      <c r="T32" s="78">
        <v>429</v>
      </c>
      <c r="U32" s="121">
        <v>452</v>
      </c>
      <c r="V32" s="76">
        <v>752</v>
      </c>
      <c r="W32" s="29">
        <v>289</v>
      </c>
      <c r="X32" s="29">
        <v>208</v>
      </c>
      <c r="Y32" s="29">
        <v>19</v>
      </c>
      <c r="Z32" s="78">
        <v>42</v>
      </c>
      <c r="AA32" s="78">
        <v>125</v>
      </c>
      <c r="AB32" s="78">
        <v>20</v>
      </c>
      <c r="AC32" s="78">
        <v>11</v>
      </c>
      <c r="AD32" s="78">
        <v>26</v>
      </c>
      <c r="AE32" s="121">
        <v>12</v>
      </c>
      <c r="AF32" s="88">
        <v>208</v>
      </c>
      <c r="AG32" s="62">
        <v>169</v>
      </c>
      <c r="AH32" s="97">
        <v>119</v>
      </c>
      <c r="AI32" s="109">
        <v>117</v>
      </c>
      <c r="AJ32" s="78">
        <v>145</v>
      </c>
      <c r="AK32" s="78">
        <v>197</v>
      </c>
      <c r="AL32" s="78">
        <v>208</v>
      </c>
      <c r="AM32" s="78">
        <v>219</v>
      </c>
      <c r="AN32" s="182" t="s">
        <v>18</v>
      </c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spans="1:55" ht="15" customHeight="1" x14ac:dyDescent="0.25">
      <c r="A33" s="51" t="s">
        <v>66</v>
      </c>
      <c r="B33" s="76">
        <v>3807</v>
      </c>
      <c r="C33" s="29">
        <v>2900</v>
      </c>
      <c r="D33" s="29">
        <v>498</v>
      </c>
      <c r="E33" s="29">
        <v>143</v>
      </c>
      <c r="F33" s="78">
        <v>36</v>
      </c>
      <c r="G33" s="78">
        <v>69</v>
      </c>
      <c r="H33" s="78">
        <v>66</v>
      </c>
      <c r="I33" s="78">
        <v>29</v>
      </c>
      <c r="J33" s="29">
        <v>21</v>
      </c>
      <c r="K33" s="118">
        <v>22</v>
      </c>
      <c r="L33" s="121">
        <v>23</v>
      </c>
      <c r="M33" s="218">
        <v>1816</v>
      </c>
      <c r="N33" s="29">
        <v>1889</v>
      </c>
      <c r="O33" s="78">
        <v>1066</v>
      </c>
      <c r="P33" s="78">
        <v>951</v>
      </c>
      <c r="Q33" s="78">
        <v>902</v>
      </c>
      <c r="R33" s="78">
        <v>560</v>
      </c>
      <c r="S33" s="78">
        <v>363</v>
      </c>
      <c r="T33" s="78">
        <v>254</v>
      </c>
      <c r="U33" s="121">
        <v>236</v>
      </c>
      <c r="V33" s="76">
        <v>495</v>
      </c>
      <c r="W33" s="29">
        <v>116</v>
      </c>
      <c r="X33" s="29">
        <v>166</v>
      </c>
      <c r="Y33" s="29">
        <v>15</v>
      </c>
      <c r="Z33" s="78">
        <v>26</v>
      </c>
      <c r="AA33" s="78">
        <v>132</v>
      </c>
      <c r="AB33" s="78">
        <v>11</v>
      </c>
      <c r="AC33" s="78">
        <v>7</v>
      </c>
      <c r="AD33" s="78">
        <v>18</v>
      </c>
      <c r="AE33" s="121">
        <v>4</v>
      </c>
      <c r="AF33" s="88">
        <v>76</v>
      </c>
      <c r="AG33" s="62">
        <v>112</v>
      </c>
      <c r="AH33" s="97">
        <v>95</v>
      </c>
      <c r="AI33" s="109">
        <v>113</v>
      </c>
      <c r="AJ33" s="78">
        <v>116</v>
      </c>
      <c r="AK33" s="78">
        <v>111</v>
      </c>
      <c r="AL33" s="78">
        <v>109</v>
      </c>
      <c r="AM33" s="78">
        <v>120</v>
      </c>
      <c r="AN33" s="182" t="s">
        <v>66</v>
      </c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ht="15" customHeight="1" x14ac:dyDescent="0.25">
      <c r="A34" s="51" t="s">
        <v>60</v>
      </c>
      <c r="B34" s="76">
        <v>4650</v>
      </c>
      <c r="C34" s="29">
        <v>3616</v>
      </c>
      <c r="D34" s="29">
        <v>483</v>
      </c>
      <c r="E34" s="29">
        <v>128</v>
      </c>
      <c r="F34" s="78">
        <v>39</v>
      </c>
      <c r="G34" s="78">
        <v>135</v>
      </c>
      <c r="H34" s="78">
        <v>146</v>
      </c>
      <c r="I34" s="78">
        <v>39</v>
      </c>
      <c r="J34" s="29">
        <v>18</v>
      </c>
      <c r="K34" s="118">
        <v>21</v>
      </c>
      <c r="L34" s="121">
        <v>25</v>
      </c>
      <c r="M34" s="218">
        <v>2575</v>
      </c>
      <c r="N34" s="29">
        <v>2648</v>
      </c>
      <c r="O34" s="78">
        <v>1781</v>
      </c>
      <c r="P34" s="78">
        <v>1678</v>
      </c>
      <c r="Q34" s="78">
        <v>1671</v>
      </c>
      <c r="R34" s="78">
        <v>1190</v>
      </c>
      <c r="S34" s="78">
        <v>536</v>
      </c>
      <c r="T34" s="78">
        <v>337</v>
      </c>
      <c r="U34" s="121">
        <v>270</v>
      </c>
      <c r="V34" s="76">
        <v>1332</v>
      </c>
      <c r="W34" s="29">
        <v>394</v>
      </c>
      <c r="X34" s="29">
        <v>405</v>
      </c>
      <c r="Y34" s="29">
        <v>64</v>
      </c>
      <c r="Z34" s="78">
        <v>81</v>
      </c>
      <c r="AA34" s="78">
        <v>296</v>
      </c>
      <c r="AB34" s="78">
        <v>22</v>
      </c>
      <c r="AC34" s="78">
        <v>15</v>
      </c>
      <c r="AD34" s="78">
        <v>35</v>
      </c>
      <c r="AE34" s="121">
        <v>20</v>
      </c>
      <c r="AF34" s="88">
        <v>305</v>
      </c>
      <c r="AG34" s="62">
        <v>444</v>
      </c>
      <c r="AH34" s="97">
        <v>428</v>
      </c>
      <c r="AI34" s="109">
        <v>463</v>
      </c>
      <c r="AJ34" s="78">
        <v>644</v>
      </c>
      <c r="AK34" s="78">
        <v>544</v>
      </c>
      <c r="AL34" s="78">
        <v>413</v>
      </c>
      <c r="AM34" s="78">
        <v>427</v>
      </c>
      <c r="AN34" s="182" t="s">
        <v>60</v>
      </c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ht="15" customHeight="1" thickBot="1" x14ac:dyDescent="0.35">
      <c r="A35" s="52" t="s">
        <v>26</v>
      </c>
      <c r="B35" s="83">
        <v>141</v>
      </c>
      <c r="C35" s="48">
        <v>98</v>
      </c>
      <c r="D35" s="48">
        <v>22</v>
      </c>
      <c r="E35" s="48">
        <v>5</v>
      </c>
      <c r="F35" s="79">
        <v>1</v>
      </c>
      <c r="G35" s="79">
        <v>5</v>
      </c>
      <c r="H35" s="79">
        <v>3</v>
      </c>
      <c r="I35" s="79">
        <v>1</v>
      </c>
      <c r="J35" s="48">
        <v>1</v>
      </c>
      <c r="K35" s="119">
        <v>3</v>
      </c>
      <c r="L35" s="122">
        <v>2</v>
      </c>
      <c r="M35" s="84">
        <v>61</v>
      </c>
      <c r="N35" s="48">
        <v>77</v>
      </c>
      <c r="O35" s="79">
        <v>41</v>
      </c>
      <c r="P35" s="79">
        <v>35</v>
      </c>
      <c r="Q35" s="79">
        <v>34</v>
      </c>
      <c r="R35" s="79">
        <v>16</v>
      </c>
      <c r="S35" s="79">
        <v>12</v>
      </c>
      <c r="T35" s="79">
        <v>11</v>
      </c>
      <c r="U35" s="122">
        <v>5</v>
      </c>
      <c r="V35" s="83">
        <v>111</v>
      </c>
      <c r="W35" s="48">
        <v>35</v>
      </c>
      <c r="X35" s="48">
        <v>29</v>
      </c>
      <c r="Y35" s="48">
        <v>4</v>
      </c>
      <c r="Z35" s="79">
        <v>6</v>
      </c>
      <c r="AA35" s="79">
        <v>18</v>
      </c>
      <c r="AB35" s="79">
        <v>3</v>
      </c>
      <c r="AC35" s="79">
        <v>3</v>
      </c>
      <c r="AD35" s="79">
        <v>84</v>
      </c>
      <c r="AE35" s="122" t="e">
        <v>#REF!</v>
      </c>
      <c r="AF35" s="89">
        <v>22</v>
      </c>
      <c r="AG35" s="90">
        <v>26</v>
      </c>
      <c r="AH35" s="98">
        <v>25</v>
      </c>
      <c r="AI35" s="110">
        <v>24</v>
      </c>
      <c r="AJ35" s="79">
        <v>35</v>
      </c>
      <c r="AK35" s="79">
        <v>31</v>
      </c>
      <c r="AL35" s="79">
        <v>28</v>
      </c>
      <c r="AM35" s="79">
        <v>29</v>
      </c>
      <c r="AN35" s="183" t="s">
        <v>26</v>
      </c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9" spans="1:55" x14ac:dyDescent="0.25">
      <c r="A39" s="3" t="s">
        <v>79</v>
      </c>
    </row>
    <row r="40" spans="1:55" ht="15.75" thickBot="1" x14ac:dyDescent="0.3"/>
    <row r="41" spans="1:55" ht="36.75" customHeight="1" thickBot="1" x14ac:dyDescent="0.3">
      <c r="G41" s="391" t="s">
        <v>69</v>
      </c>
      <c r="H41" s="392"/>
      <c r="I41" s="392"/>
      <c r="J41" s="392"/>
      <c r="K41" s="392"/>
      <c r="L41" s="393"/>
    </row>
    <row r="42" spans="1:55" ht="15.75" thickBot="1" x14ac:dyDescent="0.3">
      <c r="A42" s="25"/>
      <c r="B42" s="25"/>
      <c r="C42" s="25"/>
      <c r="D42" s="25"/>
      <c r="G42" s="382" t="s">
        <v>2</v>
      </c>
      <c r="H42" s="383"/>
      <c r="I42" s="386" t="s">
        <v>62</v>
      </c>
      <c r="J42" s="387"/>
      <c r="K42" s="386" t="s">
        <v>63</v>
      </c>
      <c r="L42" s="394"/>
    </row>
    <row r="43" spans="1:55" x14ac:dyDescent="0.25">
      <c r="A43" s="388" t="s">
        <v>159</v>
      </c>
      <c r="B43" s="389"/>
      <c r="C43" s="389"/>
      <c r="D43" s="389"/>
      <c r="E43" s="389"/>
      <c r="F43" s="390"/>
      <c r="G43" s="384">
        <v>175118</v>
      </c>
      <c r="H43" s="385"/>
      <c r="I43" s="384">
        <v>94853</v>
      </c>
      <c r="J43" s="385"/>
      <c r="K43" s="384">
        <v>80265</v>
      </c>
      <c r="L43" s="395"/>
    </row>
    <row r="44" spans="1:55" x14ac:dyDescent="0.25">
      <c r="A44" s="399" t="s">
        <v>160</v>
      </c>
      <c r="B44" s="400"/>
      <c r="C44" s="400"/>
      <c r="D44" s="400"/>
      <c r="E44" s="400"/>
      <c r="F44" s="401"/>
      <c r="G44" s="402">
        <v>144472</v>
      </c>
      <c r="H44" s="403"/>
      <c r="I44" s="402">
        <v>78675</v>
      </c>
      <c r="J44" s="403"/>
      <c r="K44" s="402">
        <v>65797</v>
      </c>
      <c r="L44" s="406"/>
    </row>
    <row r="45" spans="1:55" x14ac:dyDescent="0.25">
      <c r="A45" s="399" t="s">
        <v>161</v>
      </c>
      <c r="B45" s="400"/>
      <c r="C45" s="400"/>
      <c r="D45" s="400"/>
      <c r="E45" s="400"/>
      <c r="F45" s="401"/>
      <c r="G45" s="402">
        <v>59747</v>
      </c>
      <c r="H45" s="403"/>
      <c r="I45" s="402">
        <v>21013</v>
      </c>
      <c r="J45" s="403"/>
      <c r="K45" s="402">
        <v>38734</v>
      </c>
      <c r="L45" s="406"/>
    </row>
    <row r="46" spans="1:55" ht="15.75" thickBot="1" x14ac:dyDescent="0.3">
      <c r="A46" s="396" t="s">
        <v>162</v>
      </c>
      <c r="B46" s="397"/>
      <c r="C46" s="397"/>
      <c r="D46" s="397"/>
      <c r="E46" s="397"/>
      <c r="F46" s="398"/>
      <c r="G46" s="404">
        <v>34374</v>
      </c>
      <c r="H46" s="405"/>
      <c r="I46" s="404">
        <v>11873</v>
      </c>
      <c r="J46" s="405"/>
      <c r="K46" s="404">
        <v>22501</v>
      </c>
      <c r="L46" s="407"/>
    </row>
    <row r="47" spans="1:55" x14ac:dyDescent="0.25">
      <c r="A47" s="184" t="s">
        <v>212</v>
      </c>
    </row>
  </sheetData>
  <mergeCells count="24">
    <mergeCell ref="I44:J44"/>
    <mergeCell ref="I45:J45"/>
    <mergeCell ref="I46:J46"/>
    <mergeCell ref="K44:L44"/>
    <mergeCell ref="K45:L45"/>
    <mergeCell ref="K46:L46"/>
    <mergeCell ref="A46:F46"/>
    <mergeCell ref="A44:F44"/>
    <mergeCell ref="A45:F45"/>
    <mergeCell ref="G44:H44"/>
    <mergeCell ref="G45:H45"/>
    <mergeCell ref="G46:H46"/>
    <mergeCell ref="AF12:AM12"/>
    <mergeCell ref="V12:AE12"/>
    <mergeCell ref="G42:H42"/>
    <mergeCell ref="G43:H43"/>
    <mergeCell ref="I42:J42"/>
    <mergeCell ref="I43:J43"/>
    <mergeCell ref="B12:L12"/>
    <mergeCell ref="M12:U12"/>
    <mergeCell ref="A43:F43"/>
    <mergeCell ref="G41:L41"/>
    <mergeCell ref="K42:L42"/>
    <mergeCell ref="K43:L4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3</vt:i4>
      </vt:variant>
    </vt:vector>
  </HeadingPairs>
  <TitlesOfParts>
    <vt:vector size="17" baseType="lpstr">
      <vt:lpstr>Baixas por Isolamento</vt:lpstr>
      <vt:lpstr>Baixas por Doença</vt:lpstr>
      <vt:lpstr>Apoio à Familia 2020</vt:lpstr>
      <vt:lpstr>LOS2021-Pedidos - CAE,Dim,Dist</vt:lpstr>
      <vt:lpstr>LayOffSimplificado 2021 - Total</vt:lpstr>
      <vt:lpstr>ARP-Pedidos - CAE,Dim,Dist</vt:lpstr>
      <vt:lpstr>IEFP - IENAE</vt:lpstr>
      <vt:lpstr>2020 Redução Atividade TI+MOE 1</vt:lpstr>
      <vt:lpstr>2020 Redução Atividade TI+MOE 2</vt:lpstr>
      <vt:lpstr>Despedimentos coletivos</vt:lpstr>
      <vt:lpstr>Inscrições no IEFP</vt:lpstr>
      <vt:lpstr>DES - Apoio Excepcional</vt:lpstr>
      <vt:lpstr>Pedidos Apoios 2021</vt:lpstr>
      <vt:lpstr>Pedidos AERT</vt:lpstr>
      <vt:lpstr>'2020 Redução Atividade TI+MOE 1'!Títulos_de_Impressão</vt:lpstr>
      <vt:lpstr>'Despedimentos coletivos'!Títulos_de_Impressão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Teresa Feliciano</cp:lastModifiedBy>
  <cp:lastPrinted>2021-03-11T10:13:43Z</cp:lastPrinted>
  <dcterms:created xsi:type="dcterms:W3CDTF">2020-03-10T11:53:20Z</dcterms:created>
  <dcterms:modified xsi:type="dcterms:W3CDTF">2021-03-11T18:27:31Z</dcterms:modified>
</cp:coreProperties>
</file>