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sites\Portal_GEP\2_Estudos\4_Indicadores_covid-19\"/>
    </mc:Choice>
  </mc:AlternateContent>
  <xr:revisionPtr revIDLastSave="0" documentId="8_{8E277D50-EFE5-4401-973C-3C402A976527}" xr6:coauthVersionLast="36" xr6:coauthVersionMax="36" xr10:uidLastSave="{00000000-0000-0000-0000-000000000000}"/>
  <bookViews>
    <workbookView xWindow="0" yWindow="0" windowWidth="20730" windowHeight="9735" tabRatio="730" xr2:uid="{00000000-000D-0000-FFFF-FFFF00000000}"/>
  </bookViews>
  <sheets>
    <sheet name="Baixas por Isolamento" sheetId="5" r:id="rId1"/>
    <sheet name="Baixas por Doença" sheetId="36" r:id="rId2"/>
    <sheet name="LOS2021-Pedidos - CAE,Dim,Dist" sheetId="39" r:id="rId3"/>
    <sheet name="LayOffSimplificado 2021 - Total" sheetId="53" r:id="rId4"/>
    <sheet name="ARP-Pedidos - CAE,Dim,Dist" sheetId="60" r:id="rId5"/>
    <sheet name="IEFP - IENAE" sheetId="61" r:id="rId6"/>
    <sheet name="Despedimentos coletivos" sheetId="62" r:id="rId7"/>
    <sheet name="Inscrições no IEFP" sheetId="63" r:id="rId8"/>
    <sheet name="DES - Apoio Excepcional" sheetId="34" r:id="rId9"/>
    <sheet name="Pedidos Apoios 2021" sheetId="54" r:id="rId10"/>
    <sheet name="Pedidos AERT" sheetId="55" r:id="rId11"/>
  </sheets>
  <definedNames>
    <definedName name="_xlnm.Print_Titles" localSheetId="6">'Despedimentos coletivos'!$7:$8</definedName>
    <definedName name="_xlnm.Print_Titles" localSheetId="7">'Inscrições no IEFP'!$A:$B,'Inscrições no IEFP'!$1:$9</definedName>
  </definedNames>
  <calcPr calcId="191029"/>
</workbook>
</file>

<file path=xl/calcChain.xml><?xml version="1.0" encoding="utf-8"?>
<calcChain xmlns="http://schemas.openxmlformats.org/spreadsheetml/2006/main">
  <c r="J23" i="54" l="1"/>
  <c r="E23" i="54"/>
  <c r="E22" i="54"/>
  <c r="J21" i="54"/>
  <c r="E21" i="54"/>
  <c r="J20" i="54"/>
  <c r="E20" i="54"/>
  <c r="J19" i="54"/>
  <c r="E19" i="54"/>
  <c r="J18" i="54"/>
  <c r="E18" i="54"/>
  <c r="J17" i="54"/>
  <c r="E17" i="54"/>
  <c r="J16" i="54"/>
  <c r="E16" i="54"/>
  <c r="J15" i="54"/>
  <c r="E15" i="54"/>
  <c r="J14" i="54"/>
  <c r="E14" i="54"/>
  <c r="J13" i="54"/>
  <c r="E13" i="54"/>
  <c r="J44" i="54"/>
  <c r="E44" i="54"/>
  <c r="E43" i="54"/>
  <c r="E42" i="54"/>
  <c r="E41" i="54"/>
  <c r="E40" i="54"/>
  <c r="J39" i="54"/>
  <c r="E39" i="54"/>
  <c r="J38" i="54"/>
  <c r="E38" i="54"/>
  <c r="J37" i="54"/>
  <c r="E37" i="54"/>
  <c r="J36" i="54"/>
  <c r="E36" i="54"/>
  <c r="J35" i="54"/>
  <c r="E35" i="54"/>
  <c r="J34" i="54"/>
  <c r="E34" i="54"/>
  <c r="J33" i="54"/>
  <c r="E33" i="54"/>
  <c r="J32" i="54"/>
  <c r="E32" i="54"/>
  <c r="J31" i="54"/>
  <c r="E31" i="54"/>
  <c r="J30" i="54"/>
  <c r="E30" i="54"/>
  <c r="J29" i="54"/>
  <c r="E29" i="54"/>
  <c r="J62" i="54"/>
  <c r="E62" i="54"/>
  <c r="J61" i="54"/>
  <c r="E61" i="54"/>
  <c r="J60" i="54"/>
  <c r="E60" i="54"/>
  <c r="J59" i="54"/>
  <c r="E59" i="54"/>
  <c r="J58" i="54"/>
  <c r="E58" i="54"/>
  <c r="J57" i="54"/>
  <c r="E57" i="54"/>
  <c r="J56" i="54"/>
  <c r="E56" i="54"/>
  <c r="J55" i="54"/>
  <c r="E55" i="54"/>
  <c r="J54" i="54"/>
  <c r="E54" i="54"/>
  <c r="J53" i="54"/>
  <c r="E53" i="54"/>
  <c r="J52" i="54"/>
  <c r="E52" i="54"/>
  <c r="J51" i="54"/>
  <c r="E51" i="54"/>
  <c r="J50" i="54"/>
  <c r="E50" i="54"/>
  <c r="J71" i="54"/>
  <c r="D71" i="54"/>
  <c r="C71" i="54"/>
  <c r="B71" i="54"/>
  <c r="J70" i="54"/>
  <c r="E70" i="54"/>
  <c r="J69" i="54"/>
  <c r="E69" i="54"/>
  <c r="J68" i="54"/>
  <c r="E68" i="54"/>
  <c r="E71" i="54" l="1"/>
</calcChain>
</file>

<file path=xl/sharedStrings.xml><?xml version="1.0" encoding="utf-8"?>
<sst xmlns="http://schemas.openxmlformats.org/spreadsheetml/2006/main" count="692" uniqueCount="239">
  <si>
    <t xml:space="preserve">Nº DE BAIXAS POR ISOLAMENTO </t>
  </si>
  <si>
    <t>por data de entrada</t>
  </si>
  <si>
    <t>TOTAL</t>
  </si>
  <si>
    <t>Acumulados</t>
  </si>
  <si>
    <t>PORTO</t>
  </si>
  <si>
    <t>LISBOA</t>
  </si>
  <si>
    <t>AVEIRO</t>
  </si>
  <si>
    <t>SETÚBAL</t>
  </si>
  <si>
    <t>COIMBRA</t>
  </si>
  <si>
    <t>BRAGANÇA</t>
  </si>
  <si>
    <t>FARO</t>
  </si>
  <si>
    <t>VILA REAL</t>
  </si>
  <si>
    <t>VIANA DO CASTELO</t>
  </si>
  <si>
    <t>PORTALEGRE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</si>
  <si>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</si>
  <si>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</si>
  <si>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</si>
  <si>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</si>
  <si>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</si>
  <si>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</si>
  <si>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</si>
  <si>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</si>
  <si>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</si>
  <si>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</si>
  <si>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</si>
  <si>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</si>
  <si>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</si>
  <si>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</si>
  <si>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</si>
  <si>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PRORROGAÇÃO DE PRESTAÇÕES DE DESEMPREGO</t>
  </si>
  <si>
    <t>BENEFICIARIOS</t>
  </si>
  <si>
    <t>H</t>
  </si>
  <si>
    <t>M</t>
  </si>
  <si>
    <t>até 10 trabalhadores</t>
  </si>
  <si>
    <t>R.A.AÇORES</t>
  </si>
  <si>
    <t>R.A.MADEIRA</t>
  </si>
  <si>
    <t>TOTAL (distinto)</t>
  </si>
  <si>
    <t xml:space="preserve">Notas: </t>
  </si>
  <si>
    <t>DESEMPREGADOS INSCRITOS NO IEFP</t>
  </si>
  <si>
    <t>Fonte: IEFP, IP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</si>
  <si>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</si>
  <si>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</si>
  <si>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</si>
  <si>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</si>
  <si>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</si>
  <si>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</si>
  <si>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</si>
  <si>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REGIÃO AUTÓNOMA DA MADEIRA</t>
  </si>
  <si>
    <t>FEMININO</t>
  </si>
  <si>
    <t>MASCULINO</t>
  </si>
  <si>
    <t>por mês de referência e sexo</t>
  </si>
  <si>
    <t>Nº Prestações Requeridas</t>
  </si>
  <si>
    <t>REGIÃO AUTÓNOMA DOS AÇORES</t>
  </si>
  <si>
    <t>LANÇAMENTOS DE BAIXAS POR ISOLAMENTO</t>
  </si>
  <si>
    <t>Trabalhador Independente</t>
  </si>
  <si>
    <t>Serviço Doméstico</t>
  </si>
  <si>
    <t>Stock, novas inscrições e ofertas captadas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</si>
  <si>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</si>
  <si>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</si>
  <si>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</si>
  <si>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</si>
  <si>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</si>
  <si>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</si>
  <si>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</si>
  <si>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</si>
  <si>
    <t>prestações entradas por distrito</t>
  </si>
  <si>
    <t>e Dimensão de EE</t>
  </si>
  <si>
    <t>NUT III</t>
  </si>
  <si>
    <t>Alto Minho</t>
  </si>
  <si>
    <t>Cávado</t>
  </si>
  <si>
    <t>Ave</t>
  </si>
  <si>
    <t>Área Metropolitana do Porto</t>
  </si>
  <si>
    <t>Alto Tâmega</t>
  </si>
  <si>
    <t>Tâmega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</si>
  <si>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</si>
  <si>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</si>
  <si>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</si>
  <si>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</si>
  <si>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</si>
  <si>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</si>
  <si>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 Lafões</t>
  </si>
  <si>
    <t>Beira Baixa</t>
  </si>
  <si>
    <t>Médio Tejo</t>
  </si>
  <si>
    <t>Beiras e Serra da Estrela</t>
  </si>
  <si>
    <t>Área Metropolitana de Lisboa</t>
  </si>
  <si>
    <t>Alentejo Litoral</t>
  </si>
  <si>
    <t>Baixo Alentejo</t>
  </si>
  <si>
    <t>Lezíria do Tejo</t>
  </si>
  <si>
    <t>Alto Alentejo</t>
  </si>
  <si>
    <t>Alentejo Central</t>
  </si>
  <si>
    <t>Ignorado</t>
  </si>
  <si>
    <t>R. A. Açores</t>
  </si>
  <si>
    <t xml:space="preserve">R. A. Madeira </t>
  </si>
  <si>
    <t>BENEFICIÁRIOS COM LANÇAMENTO DE PRORROGAÇÃO DE SUBSÍDIO SOCIAL DE DESEMPREGO</t>
  </si>
  <si>
    <t>BENEFICIÁRIOS COM LANÇAMENTO DE APOIO EXCEPCIONAL A DESEMPREGADOS</t>
  </si>
  <si>
    <t>por sexo</t>
  </si>
  <si>
    <t>Feminino</t>
  </si>
  <si>
    <t>Masculino</t>
  </si>
  <si>
    <t>Nº DE BAIXAS POR DOENÇA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</si>
  <si>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</si>
  <si>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</si>
  <si>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</si>
  <si>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</si>
  <si>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</si>
  <si>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</si>
  <si>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</si>
  <si>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</si>
  <si>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</si>
  <si>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</si>
  <si>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CAE</t>
  </si>
  <si>
    <t>CAE Rev2.1</t>
  </si>
  <si>
    <t>CAE desconhecido</t>
  </si>
  <si>
    <t>Pequenas</t>
  </si>
  <si>
    <t>Média</t>
  </si>
  <si>
    <t>Grandes</t>
  </si>
  <si>
    <t xml:space="preserve">Microempresas </t>
  </si>
  <si>
    <t>Nota: Situação da base de dados 27/01/2021</t>
  </si>
  <si>
    <t>A Agricultura, produção animal, caça, floresta e pesca</t>
  </si>
  <si>
    <t>B Indústrias extractivas</t>
  </si>
  <si>
    <t>C Indústrias transformadoras</t>
  </si>
  <si>
    <t>D Electricidade, gás, vapor, água quente e fria e ar frio</t>
  </si>
  <si>
    <t>E Captação, tratamento e distribuição de água; saneamento, gestão de resíduos e despoluição</t>
  </si>
  <si>
    <t>F Construção</t>
  </si>
  <si>
    <t>G Comércio por grosso e a retalho; reparação de veículos automóveis e motociclos</t>
  </si>
  <si>
    <t>H Transportes e armazenagem</t>
  </si>
  <si>
    <t>I Alojamento, restauração e similares</t>
  </si>
  <si>
    <t xml:space="preserve">J Actividades de informação e de comunicação </t>
  </si>
  <si>
    <t>K Actividades financeiras e de seguros</t>
  </si>
  <si>
    <t>L Actividades imobiliárias</t>
  </si>
  <si>
    <t>M Actividades de consultoria, científicas, técnicas e similares</t>
  </si>
  <si>
    <t>N Actividades administrativas e dos serviços de apoio</t>
  </si>
  <si>
    <t>O Administração pública e defesa; segurança social obrigatória</t>
  </si>
  <si>
    <t>P Educação</t>
  </si>
  <si>
    <t>Q Actividades de saúde humana e apoio social</t>
  </si>
  <si>
    <t>R Actividades artísticas, de espectáculos, desportivas e recreativas</t>
  </si>
  <si>
    <t>S Outras actividades de serviços</t>
  </si>
  <si>
    <t>T + U (Actividades das famílias empregadoras de pessoal doméstico e actividades de produção das  famílias para uso próprio + Actividades dos organismos internacionais e outras instituições extra-territoriais)</t>
  </si>
  <si>
    <t>CAE Rev. 2.1</t>
  </si>
  <si>
    <t>Distrito</t>
  </si>
  <si>
    <t>LANÇAMENTOS DE BAIXAS POR DOENÇA</t>
  </si>
  <si>
    <t>por Distrito/Região Autónoma, NUTSIII e CAE</t>
  </si>
  <si>
    <t>2) a soma de parcelas pode não corresponder ao total por não se encontrar informação disponível sobre todas as dimensões analisadas</t>
  </si>
  <si>
    <t>%</t>
  </si>
  <si>
    <t>Nº</t>
  </si>
  <si>
    <t>Trabalhadores</t>
  </si>
  <si>
    <t>NISS_EE</t>
  </si>
  <si>
    <t>EE por Dimensão</t>
  </si>
  <si>
    <t>Distrito / Região Autónoma</t>
  </si>
  <si>
    <t>TOTAL NISS_EE</t>
  </si>
  <si>
    <t>TOTAL Trabalhadores</t>
  </si>
  <si>
    <t>E COM REMUNERAÇÃO DECLARADA EM 2020-07</t>
  </si>
  <si>
    <t>Apoio à Retoma Progressiva - Pedidos</t>
  </si>
  <si>
    <t>EEs QUE ENTREGARAM DOCUMENTO - COVID19 - Apoio à Retoma Progressiva (Pedidos)</t>
  </si>
  <si>
    <t>Secção da CAE (Rev. 3)</t>
  </si>
  <si>
    <t>1 RMMG</t>
  </si>
  <si>
    <t>2 RMMG</t>
  </si>
  <si>
    <t>Lisboa VT</t>
  </si>
  <si>
    <t>T Actividades das famílias empregadoras de pessoal doméstico e actividades de produção das  famílias para uso próprio</t>
  </si>
  <si>
    <t>U Actividades dos organismos internacionais e outras instituições extra-territoriais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</si>
  <si>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 IEFP, IP</t>
    </r>
  </si>
  <si>
    <r>
      <rPr>
        <b/>
        <sz val="11"/>
        <color theme="1"/>
        <rFont val="Calibri"/>
        <family val="2"/>
        <scheme val="minor"/>
      </rPr>
      <t>Notas</t>
    </r>
    <r>
      <rPr>
        <sz val="11"/>
        <color theme="1"/>
        <rFont val="Calibri"/>
        <family val="2"/>
        <scheme val="minor"/>
      </rPr>
      <t>: O número de candidaturas corresponde ao número de entidades empregadoras i.e. uma candidatura por entidade empregadora; o número de postos de trabalho corresponde ao número considerado para efeitos de determinação do montante dos apoios.</t>
    </r>
  </si>
  <si>
    <t>Nº candidaturas entradas</t>
  </si>
  <si>
    <t>janeiro 2021</t>
  </si>
  <si>
    <t>Baixa por Isolamento (O Próprio)</t>
  </si>
  <si>
    <t>Baixa por Isolamento (Por Descendente)</t>
  </si>
  <si>
    <t>março 2020</t>
  </si>
  <si>
    <t>Trabalhadores a despedir 
(dados acumulados)</t>
  </si>
  <si>
    <t>Membro de Orgão Estatutário</t>
  </si>
  <si>
    <t>REDUCAO ACTIVIDADE (26)</t>
  </si>
  <si>
    <t xml:space="preserve"> DESPROTECÇÃO SOCIAL (28B)</t>
  </si>
  <si>
    <t>INCENTIVO À ATIVIDADE PROFISSIONAL (28A)</t>
  </si>
  <si>
    <t>APOIO À FAMILIA</t>
  </si>
  <si>
    <t xml:space="preserve">MEDIDA EXTRAORDINÁRIA DE INCENTIVO À ATIVIDADE PROFISSIONAL </t>
  </si>
  <si>
    <t>MEDIDA DE ENQUADRAMENTO DE SITUAÇÕES DE DESPROTECÇÃO SOCIAL</t>
  </si>
  <si>
    <t>MEDIDA DE APOIO EXTRAORDINÁRIO À REDUÇÃO DA ATIVIDADE ECONÓMICA</t>
  </si>
  <si>
    <t xml:space="preserve">MEDIDA DE APOIO EXCECIONAL À FAMÍLIA </t>
  </si>
  <si>
    <t xml:space="preserve">NÚMERO DE PEDIDOS </t>
  </si>
  <si>
    <t>Nº candidaturas a aprovar/aprovadas</t>
  </si>
  <si>
    <t>Nota: os lançamentos são referentes aos beneficiários efetivos da prestação (cada beneficiário pode apresentar mais do que um requerimento da prestação).</t>
  </si>
  <si>
    <r>
      <t xml:space="preserve">1) a informação respeita ao universo de trabalhadores das EE que entregaram documento, </t>
    </r>
    <r>
      <rPr>
        <b/>
        <u/>
        <sz val="11"/>
        <color theme="1"/>
        <rFont val="Calibri"/>
        <family val="2"/>
        <scheme val="minor"/>
      </rPr>
      <t>não necessariamente ao número total de trabalhadores efetivamente em situação de layoff simplificado</t>
    </r>
  </si>
  <si>
    <t>3) O escalão de trabalhadores é calculado com base nas qualificações activas da EE</t>
  </si>
  <si>
    <r>
      <t xml:space="preserve">1) a informação respeita aos trabalhadores das EE que entregaram documento, </t>
    </r>
    <r>
      <rPr>
        <b/>
        <u/>
        <sz val="11"/>
        <color theme="1"/>
        <rFont val="Calibri"/>
        <family val="2"/>
        <scheme val="minor"/>
      </rPr>
      <t>não necessariamente ao número total de trabalhadores efetivamente com apoio</t>
    </r>
  </si>
  <si>
    <t>fevereiro</t>
  </si>
  <si>
    <t>00 Outros</t>
  </si>
  <si>
    <t>Soma:</t>
  </si>
  <si>
    <t>LANCAMENTOS POR MÊS DE REFERÊNCIA</t>
  </si>
  <si>
    <t>Prorrogação da concessão do subsídio de desemprego</t>
  </si>
  <si>
    <t>Prorrogação da concessão do subsídio de desemprego parcial</t>
  </si>
  <si>
    <t>PRORROGAÇÃO AUTOMÁTICA DAS PRESTAÇÕES DESEMPREGO (Artigo 154º da LOE2021)</t>
  </si>
  <si>
    <t>Novas inscrições
(fluxo mensal)</t>
  </si>
  <si>
    <t>Ofertas captadas
(fluxo mensal)</t>
  </si>
  <si>
    <t>Colocações
(fluxo mensal)</t>
  </si>
  <si>
    <t>Desemprego registado
(stock no fim do mês)</t>
  </si>
  <si>
    <t>mar-dez 2020</t>
  </si>
  <si>
    <t>E COM REMUNERAÇÃO DECLARADA EM 2020-12</t>
  </si>
  <si>
    <t>EEs QUE ENTREGARAM DOCUMENTO - COVID19 - Layoff Simplificado em 2021 (Pedidos desde 15/01/2021)</t>
  </si>
  <si>
    <t>Layoff Simplificado - Pedidos desde 15/01/2021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</si>
  <si>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</si>
  <si>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Entidades Empregadoras</t>
  </si>
  <si>
    <t>Covid - Layoff Simplificado</t>
  </si>
  <si>
    <t>PROCESSOS LAYOFF CARREGADOS EM SISS NO ESTADO VALIDO - COVID19 - LAYOFF SIMPLIFICADO (INICIAL), COM DATA DE INICIO&gt;=20210115</t>
  </si>
  <si>
    <t>NÚMERO DE PEDIDOS APOIO EXTRAORDINÁRIO AO RENDIMENTO DOS TRABALHADORES</t>
  </si>
  <si>
    <t>Mês de referência: fevereiro</t>
  </si>
  <si>
    <t>Mês de referência: janeiro</t>
  </si>
  <si>
    <t>São indicadas as empresas que apresentaram pedido válido e o universo de trabalhadores abrangidos.</t>
  </si>
  <si>
    <t>Referência Janeiro</t>
  </si>
  <si>
    <t>Referência Março</t>
  </si>
  <si>
    <t>Referência Fevereiro</t>
  </si>
  <si>
    <t>Mês de referência: março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</si>
  <si>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03/05/2021</t>
    </r>
  </si>
  <si>
    <t xml:space="preserve">Referência Abril </t>
  </si>
  <si>
    <t>Nota: Situação da base de dados 27/04/2021</t>
  </si>
  <si>
    <t>INCENTIVO EXTRAORDINÁRIO À NORMALIZAÇÃO DA ATIVIDADE ECONÓMICA
Informação a 01-05-2021</t>
  </si>
  <si>
    <t>Situação a 30/04/2021</t>
  </si>
  <si>
    <t>abril 2020</t>
  </si>
  <si>
    <t>maio 2020</t>
  </si>
  <si>
    <t>junho 2020</t>
  </si>
  <si>
    <t>julho 2020</t>
  </si>
  <si>
    <t>agosto 2020</t>
  </si>
  <si>
    <t>setembro 2020</t>
  </si>
  <si>
    <t>outubro 2020</t>
  </si>
  <si>
    <t>novembro 2020</t>
  </si>
  <si>
    <t>dezembro 2020</t>
  </si>
  <si>
    <t>fevereiro 2021</t>
  </si>
  <si>
    <t>março 2021</t>
  </si>
  <si>
    <t>Postos de trabalho considerados</t>
  </si>
  <si>
    <t>Delegação Regional IEFP</t>
  </si>
  <si>
    <t>abril 2021</t>
  </si>
  <si>
    <t>Dados sujeitos a revisão. Informação total pode não ser coincidente, momentaneamente, com informação das parcelas.</t>
  </si>
  <si>
    <t>Situação a 30 de abril de 2021</t>
  </si>
  <si>
    <t>Trabalhador Conta de Outrém</t>
  </si>
  <si>
    <t>LANÇAMENTOS DE LAYOFF DE 2021</t>
  </si>
  <si>
    <t>por mês de referência</t>
  </si>
  <si>
    <t>Nº Entidades Empregadoras</t>
  </si>
  <si>
    <t>Nº de Trabalhadores</t>
  </si>
  <si>
    <t>F</t>
  </si>
  <si>
    <t>Covid - Layoff Simplificado (2021)</t>
  </si>
  <si>
    <t>Nota: Situação da base de dados 03/05/2021</t>
  </si>
  <si>
    <t>Situação da base de dados 03/05/2021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</si>
</sst>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dd\-mm\-yyyy;@"/>
    <numFmt numFmtId="166" formatCode="0.0%"/>
    <numFmt numFmtId="167" formatCode="[$-816]d/mmm;@"/>
    <numFmt numFmtId="168" formatCode="_-* #,##0_-;\-* #,##0_-;_-* &quot;-&quot;??_-;_-@_-"/>
    <numFmt numFmtId="169" formatCode="###,###,###,###,###;\-###,###,###,###,###;0"/>
    <numFmt numFmtId="170" formatCode="#,##0_ ;\-#,##0\ "/>
    <numFmt numFmtId="171" formatCode="_-* #,##0.00\ [$€-816]_-;\-* #,##0.00\ [$€-816]_-;_-* &quot;-&quot;??\ [$€-816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B7B7B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D08E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/>
  </cellStyleXfs>
  <cellXfs count="3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0" borderId="0" xfId="0" applyFont="1" applyAlignment="1">
      <alignment textRotation="90"/>
    </xf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66" fontId="0" fillId="0" borderId="1" xfId="1" applyNumberFormat="1" applyFont="1" applyBorder="1"/>
    <xf numFmtId="0" fontId="6" fillId="0" borderId="0" xfId="0" applyFont="1"/>
    <xf numFmtId="49" fontId="3" fillId="0" borderId="0" xfId="0" applyNumberFormat="1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0" fillId="5" borderId="0" xfId="0" applyFill="1"/>
    <xf numFmtId="0" fontId="1" fillId="5" borderId="18" xfId="0" applyFont="1" applyFill="1" applyBorder="1" applyAlignment="1">
      <alignment horizontal="center" vertical="center" wrapText="1"/>
    </xf>
    <xf numFmtId="3" fontId="0" fillId="5" borderId="22" xfId="0" applyNumberFormat="1" applyFont="1" applyFill="1" applyBorder="1" applyAlignment="1" applyProtection="1">
      <alignment horizontal="right" vertical="center"/>
      <protection locked="0"/>
    </xf>
    <xf numFmtId="3" fontId="0" fillId="5" borderId="2" xfId="0" applyNumberFormat="1" applyFont="1" applyFill="1" applyBorder="1" applyAlignment="1" applyProtection="1">
      <alignment horizontal="right" vertical="center"/>
      <protection locked="0"/>
    </xf>
    <xf numFmtId="3" fontId="0" fillId="5" borderId="23" xfId="0" applyNumberFormat="1" applyFont="1" applyFill="1" applyBorder="1" applyAlignment="1" applyProtection="1">
      <alignment horizontal="right" vertical="center"/>
      <protection locked="0"/>
    </xf>
    <xf numFmtId="3" fontId="0" fillId="5" borderId="18" xfId="0" applyNumberFormat="1" applyFont="1" applyFill="1" applyBorder="1" applyAlignment="1" applyProtection="1">
      <alignment horizontal="right" vertical="center"/>
      <protection locked="0"/>
    </xf>
    <xf numFmtId="3" fontId="0" fillId="5" borderId="24" xfId="0" applyNumberFormat="1" applyFont="1" applyFill="1" applyBorder="1" applyAlignment="1" applyProtection="1">
      <alignment horizontal="right" vertical="center"/>
      <protection locked="0"/>
    </xf>
    <xf numFmtId="3" fontId="0" fillId="5" borderId="10" xfId="0" applyNumberFormat="1" applyFont="1" applyFill="1" applyBorder="1" applyAlignment="1" applyProtection="1">
      <alignment horizontal="right" vertical="center"/>
      <protection locked="0"/>
    </xf>
    <xf numFmtId="3" fontId="0" fillId="5" borderId="18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3" fontId="0" fillId="5" borderId="8" xfId="0" applyNumberFormat="1" applyFont="1" applyFill="1" applyBorder="1" applyAlignment="1" applyProtection="1">
      <alignment horizontal="right" vertical="center"/>
      <protection locked="0"/>
    </xf>
    <xf numFmtId="3" fontId="0" fillId="5" borderId="19" xfId="0" applyNumberFormat="1" applyFont="1" applyFill="1" applyBorder="1" applyAlignment="1" applyProtection="1">
      <alignment horizontal="right" vertical="center"/>
      <protection locked="0"/>
    </xf>
    <xf numFmtId="3" fontId="1" fillId="3" borderId="35" xfId="0" applyNumberFormat="1" applyFont="1" applyFill="1" applyBorder="1"/>
    <xf numFmtId="3" fontId="1" fillId="0" borderId="38" xfId="0" applyNumberFormat="1" applyFont="1" applyFill="1" applyBorder="1"/>
    <xf numFmtId="3" fontId="1" fillId="0" borderId="39" xfId="0" applyNumberFormat="1" applyFont="1" applyFill="1" applyBorder="1"/>
    <xf numFmtId="0" fontId="1" fillId="7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168" fontId="0" fillId="0" borderId="9" xfId="2" applyNumberFormat="1" applyFont="1" applyBorder="1"/>
    <xf numFmtId="168" fontId="0" fillId="0" borderId="11" xfId="2" applyNumberFormat="1" applyFont="1" applyBorder="1"/>
    <xf numFmtId="0" fontId="0" fillId="5" borderId="24" xfId="0" applyFill="1" applyBorder="1" applyAlignment="1" applyProtection="1">
      <alignment horizontal="right" vertical="center"/>
      <protection locked="0"/>
    </xf>
    <xf numFmtId="3" fontId="0" fillId="5" borderId="24" xfId="0" applyNumberFormat="1" applyFill="1" applyBorder="1" applyAlignment="1" applyProtection="1">
      <alignment horizontal="right" vertical="center"/>
      <protection locked="0"/>
    </xf>
    <xf numFmtId="165" fontId="0" fillId="0" borderId="0" xfId="0" applyNumberFormat="1" applyFont="1" applyBorder="1" applyAlignment="1">
      <alignment horizontal="left" vertical="center"/>
    </xf>
    <xf numFmtId="168" fontId="0" fillId="0" borderId="1" xfId="2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8" fontId="0" fillId="4" borderId="1" xfId="2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67" fontId="1" fillId="5" borderId="0" xfId="0" applyNumberFormat="1" applyFont="1" applyFill="1" applyBorder="1"/>
    <xf numFmtId="3" fontId="0" fillId="5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Border="1"/>
    <xf numFmtId="168" fontId="1" fillId="0" borderId="1" xfId="2" applyNumberFormat="1" applyFont="1" applyBorder="1" applyAlignment="1">
      <alignment horizontal="left"/>
    </xf>
    <xf numFmtId="168" fontId="1" fillId="4" borderId="1" xfId="2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left" vertical="center"/>
    </xf>
    <xf numFmtId="0" fontId="0" fillId="0" borderId="0" xfId="0" applyFont="1" applyBorder="1"/>
    <xf numFmtId="168" fontId="0" fillId="0" borderId="0" xfId="2" applyNumberFormat="1" applyFont="1" applyBorder="1"/>
    <xf numFmtId="3" fontId="0" fillId="5" borderId="13" xfId="0" applyNumberFormat="1" applyFont="1" applyFill="1" applyBorder="1"/>
    <xf numFmtId="3" fontId="0" fillId="5" borderId="26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0" fillId="5" borderId="10" xfId="0" applyNumberFormat="1" applyFill="1" applyBorder="1" applyAlignment="1" applyProtection="1">
      <alignment horizontal="right" vertical="center"/>
      <protection locked="0"/>
    </xf>
    <xf numFmtId="0" fontId="0" fillId="5" borderId="14" xfId="0" applyFill="1" applyBorder="1" applyAlignment="1" applyProtection="1">
      <alignment horizontal="right" vertical="center"/>
      <protection locked="0"/>
    </xf>
    <xf numFmtId="0" fontId="0" fillId="5" borderId="0" xfId="0" applyFill="1" applyBorder="1" applyAlignment="1" applyProtection="1">
      <alignment horizontal="right" vertical="center"/>
      <protection locked="0"/>
    </xf>
    <xf numFmtId="0" fontId="0" fillId="5" borderId="0" xfId="0" applyFill="1" applyAlignment="1">
      <alignment horizontal="center"/>
    </xf>
    <xf numFmtId="3" fontId="0" fillId="5" borderId="0" xfId="0" applyNumberFormat="1" applyFill="1"/>
    <xf numFmtId="3" fontId="0" fillId="5" borderId="3" xfId="0" applyNumberFormat="1" applyFont="1" applyFill="1" applyBorder="1" applyAlignment="1" applyProtection="1">
      <alignment horizontal="right" vertical="center"/>
      <protection locked="0"/>
    </xf>
    <xf numFmtId="3" fontId="0" fillId="5" borderId="1" xfId="0" applyNumberFormat="1" applyFont="1" applyFill="1" applyBorder="1"/>
    <xf numFmtId="3" fontId="0" fillId="5" borderId="24" xfId="0" applyNumberFormat="1" applyFont="1" applyFill="1" applyBorder="1"/>
    <xf numFmtId="3" fontId="0" fillId="5" borderId="20" xfId="0" applyNumberFormat="1" applyFont="1" applyFill="1" applyBorder="1" applyAlignment="1" applyProtection="1">
      <alignment horizontal="right" vertical="center"/>
      <protection locked="0"/>
    </xf>
    <xf numFmtId="3" fontId="0" fillId="5" borderId="32" xfId="0" applyNumberFormat="1" applyFont="1" applyFill="1" applyBorder="1" applyAlignment="1" applyProtection="1">
      <alignment horizontal="right" vertical="center"/>
      <protection locked="0"/>
    </xf>
    <xf numFmtId="3" fontId="0" fillId="5" borderId="33" xfId="0" applyNumberFormat="1" applyFont="1" applyFill="1" applyBorder="1" applyAlignment="1" applyProtection="1">
      <alignment horizontal="right" vertical="center"/>
      <protection locked="0"/>
    </xf>
    <xf numFmtId="3" fontId="0" fillId="5" borderId="53" xfId="0" applyNumberFormat="1" applyFont="1" applyFill="1" applyBorder="1" applyAlignment="1" applyProtection="1">
      <alignment horizontal="right" vertical="center"/>
      <protection locked="0"/>
    </xf>
    <xf numFmtId="3" fontId="0" fillId="5" borderId="54" xfId="0" applyNumberFormat="1" applyFont="1" applyFill="1" applyBorder="1" applyAlignment="1" applyProtection="1">
      <alignment horizontal="right" vertical="center"/>
      <protection locked="0"/>
    </xf>
    <xf numFmtId="3" fontId="0" fillId="5" borderId="25" xfId="0" applyNumberFormat="1" applyFont="1" applyFill="1" applyBorder="1"/>
    <xf numFmtId="3" fontId="0" fillId="5" borderId="27" xfId="0" applyNumberFormat="1" applyFont="1" applyFill="1" applyBorder="1"/>
    <xf numFmtId="3" fontId="0" fillId="5" borderId="55" xfId="0" applyNumberFormat="1" applyFont="1" applyFill="1" applyBorder="1" applyAlignment="1" applyProtection="1">
      <alignment horizontal="right" vertical="center"/>
      <protection locked="0"/>
    </xf>
    <xf numFmtId="3" fontId="0" fillId="5" borderId="27" xfId="0" applyNumberFormat="1" applyFont="1" applyFill="1" applyBorder="1" applyAlignment="1" applyProtection="1">
      <alignment horizontal="right" vertical="center"/>
      <protection locked="0"/>
    </xf>
    <xf numFmtId="3" fontId="0" fillId="5" borderId="12" xfId="0" applyNumberFormat="1" applyFont="1" applyFill="1" applyBorder="1" applyAlignment="1" applyProtection="1">
      <alignment horizontal="right" vertical="center"/>
      <protection locked="0"/>
    </xf>
    <xf numFmtId="3" fontId="0" fillId="5" borderId="2" xfId="0" applyNumberFormat="1" applyFont="1" applyFill="1" applyBorder="1"/>
    <xf numFmtId="3" fontId="0" fillId="5" borderId="23" xfId="0" applyNumberFormat="1" applyFont="1" applyFill="1" applyBorder="1"/>
    <xf numFmtId="3" fontId="0" fillId="5" borderId="17" xfId="0" applyNumberFormat="1" applyFont="1" applyFill="1" applyBorder="1"/>
    <xf numFmtId="3" fontId="0" fillId="0" borderId="25" xfId="0" applyNumberFormat="1" applyBorder="1"/>
    <xf numFmtId="49" fontId="0" fillId="0" borderId="0" xfId="0" applyNumberFormat="1" applyFill="1" applyBorder="1"/>
    <xf numFmtId="0" fontId="0" fillId="0" borderId="56" xfId="0" applyBorder="1"/>
    <xf numFmtId="0" fontId="0" fillId="0" borderId="42" xfId="0" applyBorder="1"/>
    <xf numFmtId="3" fontId="0" fillId="0" borderId="10" xfId="0" applyNumberFormat="1" applyBorder="1"/>
    <xf numFmtId="3" fontId="0" fillId="0" borderId="12" xfId="0" applyNumberFormat="1" applyBorder="1"/>
    <xf numFmtId="166" fontId="0" fillId="0" borderId="25" xfId="1" applyNumberFormat="1" applyFont="1" applyBorder="1"/>
    <xf numFmtId="166" fontId="0" fillId="0" borderId="24" xfId="1" applyNumberFormat="1" applyFont="1" applyBorder="1"/>
    <xf numFmtId="166" fontId="0" fillId="0" borderId="27" xfId="1" applyNumberFormat="1" applyFont="1" applyBorder="1"/>
    <xf numFmtId="3" fontId="4" fillId="3" borderId="9" xfId="0" applyNumberFormat="1" applyFont="1" applyFill="1" applyBorder="1" applyAlignment="1">
      <alignment horizontal="left" vertical="center"/>
    </xf>
    <xf numFmtId="49" fontId="0" fillId="0" borderId="11" xfId="0" applyNumberFormat="1" applyBorder="1"/>
    <xf numFmtId="3" fontId="4" fillId="3" borderId="11" xfId="0" applyNumberFormat="1" applyFont="1" applyFill="1" applyBorder="1" applyAlignment="1">
      <alignment horizontal="left" vertical="center"/>
    </xf>
    <xf numFmtId="49" fontId="0" fillId="0" borderId="57" xfId="0" applyNumberFormat="1" applyBorder="1"/>
    <xf numFmtId="0" fontId="9" fillId="2" borderId="1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3" fontId="4" fillId="3" borderId="48" xfId="0" applyNumberFormat="1" applyFont="1" applyFill="1" applyBorder="1" applyAlignment="1">
      <alignment horizontal="left" vertical="center"/>
    </xf>
    <xf numFmtId="3" fontId="4" fillId="3" borderId="51" xfId="0" applyNumberFormat="1" applyFont="1" applyFill="1" applyBorder="1" applyAlignment="1">
      <alignment horizontal="right" vertical="center"/>
    </xf>
    <xf numFmtId="3" fontId="4" fillId="3" borderId="52" xfId="0" applyNumberFormat="1" applyFont="1" applyFill="1" applyBorder="1" applyAlignment="1">
      <alignment horizontal="left" vertical="center"/>
    </xf>
    <xf numFmtId="3" fontId="4" fillId="3" borderId="48" xfId="0" applyNumberFormat="1" applyFont="1" applyFill="1" applyBorder="1" applyAlignment="1">
      <alignment horizontal="right" vertical="center"/>
    </xf>
    <xf numFmtId="3" fontId="4" fillId="3" borderId="54" xfId="0" applyNumberFormat="1" applyFont="1" applyFill="1" applyBorder="1" applyAlignment="1">
      <alignment horizontal="right" vertical="center"/>
    </xf>
    <xf numFmtId="9" fontId="4" fillId="3" borderId="54" xfId="1" applyFont="1" applyFill="1" applyBorder="1" applyAlignment="1">
      <alignment horizontal="right" vertical="center"/>
    </xf>
    <xf numFmtId="9" fontId="4" fillId="3" borderId="47" xfId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/>
    </xf>
    <xf numFmtId="0" fontId="0" fillId="0" borderId="1" xfId="3" applyNumberFormat="1" applyFont="1" applyFill="1" applyBorder="1" applyAlignment="1">
      <alignment horizontal="left" vertical="center"/>
    </xf>
    <xf numFmtId="169" fontId="0" fillId="0" borderId="1" xfId="3" applyNumberFormat="1" applyFont="1" applyFill="1" applyBorder="1" applyAlignment="1">
      <alignment horizontal="right" vertical="center"/>
    </xf>
    <xf numFmtId="169" fontId="5" fillId="0" borderId="1" xfId="3" applyNumberFormat="1" applyFont="1" applyFill="1" applyBorder="1" applyAlignment="1">
      <alignment horizontal="right" vertical="center"/>
    </xf>
    <xf numFmtId="49" fontId="1" fillId="4" borderId="1" xfId="3" applyNumberFormat="1" applyFont="1" applyFill="1" applyBorder="1" applyAlignment="1">
      <alignment horizontal="left" vertical="center"/>
    </xf>
    <xf numFmtId="169" fontId="1" fillId="4" borderId="1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3" fontId="0" fillId="5" borderId="8" xfId="0" applyNumberFormat="1" applyFill="1" applyBorder="1" applyAlignment="1" applyProtection="1">
      <alignment horizontal="right" vertical="center"/>
      <protection locked="0"/>
    </xf>
    <xf numFmtId="3" fontId="0" fillId="5" borderId="20" xfId="0" applyNumberFormat="1" applyFill="1" applyBorder="1" applyAlignment="1" applyProtection="1">
      <alignment horizontal="right" vertical="center"/>
      <protection locked="0"/>
    </xf>
    <xf numFmtId="0" fontId="0" fillId="5" borderId="32" xfId="0" applyFill="1" applyBorder="1" applyAlignment="1" applyProtection="1">
      <alignment horizontal="right" vertical="center"/>
      <protection locked="0"/>
    </xf>
    <xf numFmtId="0" fontId="0" fillId="5" borderId="20" xfId="0" applyFill="1" applyBorder="1" applyAlignment="1" applyProtection="1">
      <alignment horizontal="right" vertical="center"/>
      <protection locked="0"/>
    </xf>
    <xf numFmtId="3" fontId="0" fillId="5" borderId="12" xfId="0" applyNumberFormat="1" applyFill="1" applyBorder="1" applyAlignment="1" applyProtection="1">
      <alignment horizontal="right" vertical="center"/>
      <protection locked="0"/>
    </xf>
    <xf numFmtId="3" fontId="0" fillId="5" borderId="27" xfId="0" applyNumberFormat="1" applyFill="1" applyBorder="1" applyAlignment="1" applyProtection="1">
      <alignment horizontal="right" vertical="center"/>
      <protection locked="0"/>
    </xf>
    <xf numFmtId="0" fontId="0" fillId="5" borderId="28" xfId="0" applyFill="1" applyBorder="1" applyAlignment="1" applyProtection="1">
      <alignment horizontal="right" vertical="center"/>
      <protection locked="0"/>
    </xf>
    <xf numFmtId="0" fontId="0" fillId="5" borderId="27" xfId="0" applyFill="1" applyBorder="1" applyAlignment="1" applyProtection="1">
      <alignment horizontal="right" vertical="center"/>
      <protection locked="0"/>
    </xf>
    <xf numFmtId="3" fontId="0" fillId="5" borderId="1" xfId="0" applyNumberFormat="1" applyFill="1" applyBorder="1" applyAlignment="1" applyProtection="1">
      <alignment horizontal="right" vertical="center"/>
      <protection locked="0"/>
    </xf>
    <xf numFmtId="0" fontId="0" fillId="5" borderId="1" xfId="0" applyFill="1" applyBorder="1" applyAlignment="1" applyProtection="1">
      <alignment horizontal="right" vertical="center"/>
      <protection locked="0"/>
    </xf>
    <xf numFmtId="0" fontId="0" fillId="5" borderId="25" xfId="0" applyFill="1" applyBorder="1" applyAlignment="1" applyProtection="1">
      <alignment horizontal="right" vertical="center"/>
      <protection locked="0"/>
    </xf>
    <xf numFmtId="3" fontId="0" fillId="5" borderId="1" xfId="0" applyNumberFormat="1" applyFont="1" applyFill="1" applyBorder="1" applyAlignment="1" applyProtection="1">
      <alignment horizontal="right" vertical="center"/>
      <protection locked="0"/>
    </xf>
    <xf numFmtId="3" fontId="0" fillId="5" borderId="13" xfId="0" applyNumberFormat="1" applyFont="1" applyFill="1" applyBorder="1" applyAlignment="1" applyProtection="1">
      <alignment horizontal="right" vertical="center"/>
      <protection locked="0"/>
    </xf>
    <xf numFmtId="0" fontId="0" fillId="6" borderId="51" xfId="0" applyFont="1" applyFill="1" applyBorder="1" applyAlignment="1">
      <alignment horizontal="center" vertical="center" wrapText="1"/>
    </xf>
    <xf numFmtId="0" fontId="0" fillId="6" borderId="49" xfId="0" applyFont="1" applyFill="1" applyBorder="1" applyAlignment="1">
      <alignment horizontal="center" vertical="center" wrapText="1"/>
    </xf>
    <xf numFmtId="0" fontId="0" fillId="6" borderId="58" xfId="0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 applyProtection="1">
      <alignment horizontal="right" vertical="center"/>
      <protection locked="0"/>
    </xf>
    <xf numFmtId="0" fontId="0" fillId="6" borderId="52" xfId="0" applyFont="1" applyFill="1" applyBorder="1" applyAlignment="1">
      <alignment horizontal="center" vertical="center"/>
    </xf>
    <xf numFmtId="3" fontId="0" fillId="5" borderId="11" xfId="0" applyNumberFormat="1" applyFont="1" applyFill="1" applyBorder="1" applyAlignment="1" applyProtection="1">
      <alignment horizontal="right" vertical="center"/>
      <protection locked="0"/>
    </xf>
    <xf numFmtId="3" fontId="0" fillId="5" borderId="57" xfId="0" applyNumberFormat="1" applyFont="1" applyFill="1" applyBorder="1" applyAlignment="1" applyProtection="1">
      <alignment horizontal="right" vertical="center"/>
      <protection locked="0"/>
    </xf>
    <xf numFmtId="0" fontId="0" fillId="5" borderId="11" xfId="0" applyFill="1" applyBorder="1" applyAlignment="1" applyProtection="1">
      <alignment horizontal="right" vertical="center"/>
      <protection locked="0"/>
    </xf>
    <xf numFmtId="0" fontId="0" fillId="5" borderId="57" xfId="0" applyFill="1" applyBorder="1" applyAlignment="1" applyProtection="1">
      <alignment horizontal="right" vertical="center"/>
      <protection locked="0"/>
    </xf>
    <xf numFmtId="3" fontId="0" fillId="5" borderId="9" xfId="0" applyNumberFormat="1" applyFont="1" applyFill="1" applyBorder="1" applyAlignment="1" applyProtection="1">
      <alignment horizontal="right" vertical="center"/>
      <protection locked="0"/>
    </xf>
    <xf numFmtId="0" fontId="0" fillId="5" borderId="9" xfId="0" applyFill="1" applyBorder="1" applyAlignment="1" applyProtection="1">
      <alignment horizontal="right" vertical="center"/>
      <protection locked="0"/>
    </xf>
    <xf numFmtId="0" fontId="0" fillId="5" borderId="19" xfId="0" applyFill="1" applyBorder="1" applyAlignment="1" applyProtection="1">
      <alignment horizontal="right" vertical="center"/>
      <protection locked="0"/>
    </xf>
    <xf numFmtId="3" fontId="0" fillId="5" borderId="28" xfId="0" applyNumberFormat="1" applyFont="1" applyFill="1" applyBorder="1" applyAlignment="1" applyProtection="1">
      <alignment horizontal="right" vertical="center"/>
      <protection locked="0"/>
    </xf>
    <xf numFmtId="3" fontId="0" fillId="5" borderId="25" xfId="0" applyNumberFormat="1" applyFont="1" applyFill="1" applyBorder="1" applyAlignment="1" applyProtection="1">
      <alignment horizontal="right" vertical="center"/>
      <protection locked="0"/>
    </xf>
    <xf numFmtId="3" fontId="0" fillId="5" borderId="26" xfId="0" applyNumberFormat="1" applyFont="1" applyFill="1" applyBorder="1" applyAlignment="1" applyProtection="1">
      <alignment horizontal="right" vertical="center"/>
      <protection locked="0"/>
    </xf>
    <xf numFmtId="170" fontId="1" fillId="0" borderId="1" xfId="0" applyNumberFormat="1" applyFont="1" applyBorder="1"/>
    <xf numFmtId="170" fontId="0" fillId="0" borderId="1" xfId="0" applyNumberFormat="1" applyBorder="1"/>
    <xf numFmtId="0" fontId="8" fillId="0" borderId="0" xfId="0" applyFont="1"/>
    <xf numFmtId="0" fontId="1" fillId="12" borderId="1" xfId="3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165" fontId="1" fillId="0" borderId="30" xfId="0" quotePrefix="1" applyNumberFormat="1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textRotation="90"/>
    </xf>
    <xf numFmtId="3" fontId="1" fillId="0" borderId="12" xfId="0" applyNumberFormat="1" applyFont="1" applyBorder="1" applyAlignment="1">
      <alignment vertical="center"/>
    </xf>
    <xf numFmtId="3" fontId="0" fillId="0" borderId="25" xfId="0" applyNumberFormat="1" applyFont="1" applyBorder="1" applyAlignment="1">
      <alignment vertical="center"/>
    </xf>
    <xf numFmtId="3" fontId="0" fillId="0" borderId="2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165" fontId="1" fillId="0" borderId="29" xfId="0" quotePrefix="1" applyNumberFormat="1" applyFont="1" applyBorder="1" applyAlignment="1">
      <alignment horizontal="left" vertical="center"/>
    </xf>
    <xf numFmtId="0" fontId="1" fillId="9" borderId="52" xfId="0" applyFont="1" applyFill="1" applyBorder="1" applyAlignment="1">
      <alignment horizontal="left"/>
    </xf>
    <xf numFmtId="3" fontId="1" fillId="9" borderId="48" xfId="0" applyNumberFormat="1" applyFont="1" applyFill="1" applyBorder="1"/>
    <xf numFmtId="3" fontId="1" fillId="9" borderId="51" xfId="0" applyNumberFormat="1" applyFont="1" applyFill="1" applyBorder="1"/>
    <xf numFmtId="3" fontId="1" fillId="9" borderId="47" xfId="0" applyNumberFormat="1" applyFont="1" applyFill="1" applyBorder="1"/>
    <xf numFmtId="167" fontId="1" fillId="5" borderId="29" xfId="0" quotePrefix="1" applyNumberFormat="1" applyFont="1" applyFill="1" applyBorder="1"/>
    <xf numFmtId="3" fontId="0" fillId="5" borderId="60" xfId="0" applyNumberFormat="1" applyFont="1" applyFill="1" applyBorder="1" applyAlignment="1" applyProtection="1">
      <alignment horizontal="right" vertical="center"/>
      <protection locked="0"/>
    </xf>
    <xf numFmtId="3" fontId="0" fillId="5" borderId="40" xfId="0" applyNumberFormat="1" applyFont="1" applyFill="1" applyBorder="1" applyAlignment="1" applyProtection="1">
      <alignment horizontal="right" vertical="center"/>
      <protection locked="0"/>
    </xf>
    <xf numFmtId="3" fontId="0" fillId="5" borderId="4" xfId="0" applyNumberFormat="1" applyFont="1" applyFill="1" applyBorder="1" applyAlignment="1" applyProtection="1">
      <alignment horizontal="right" vertical="center"/>
      <protection locked="0"/>
    </xf>
    <xf numFmtId="3" fontId="0" fillId="5" borderId="41" xfId="0" applyNumberFormat="1" applyFont="1" applyFill="1" applyBorder="1" applyAlignment="1" applyProtection="1">
      <alignment horizontal="right" vertical="center"/>
      <protection locked="0"/>
    </xf>
    <xf numFmtId="0" fontId="0" fillId="5" borderId="60" xfId="0" applyFill="1" applyBorder="1" applyAlignment="1" applyProtection="1">
      <alignment horizontal="right" vertical="center"/>
      <protection locked="0"/>
    </xf>
    <xf numFmtId="0" fontId="0" fillId="5" borderId="40" xfId="0" applyFill="1" applyBorder="1" applyAlignment="1" applyProtection="1">
      <alignment horizontal="right" vertical="center"/>
      <protection locked="0"/>
    </xf>
    <xf numFmtId="0" fontId="0" fillId="5" borderId="4" xfId="0" applyFill="1" applyBorder="1" applyAlignment="1" applyProtection="1">
      <alignment horizontal="right" vertical="center"/>
      <protection locked="0"/>
    </xf>
    <xf numFmtId="0" fontId="0" fillId="5" borderId="37" xfId="0" applyFill="1" applyBorder="1" applyAlignment="1" applyProtection="1">
      <alignment horizontal="right" vertical="center"/>
      <protection locked="0"/>
    </xf>
    <xf numFmtId="3" fontId="0" fillId="5" borderId="36" xfId="0" applyNumberFormat="1" applyFill="1" applyBorder="1" applyAlignment="1" applyProtection="1">
      <alignment horizontal="right" vertical="center"/>
      <protection locked="0"/>
    </xf>
    <xf numFmtId="3" fontId="0" fillId="5" borderId="37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46" xfId="0" applyBorder="1"/>
    <xf numFmtId="0" fontId="0" fillId="0" borderId="50" xfId="0" applyBorder="1"/>
    <xf numFmtId="0" fontId="9" fillId="2" borderId="26" xfId="0" applyFont="1" applyFill="1" applyBorder="1" applyAlignment="1">
      <alignment horizontal="center" vertical="center" wrapText="1"/>
    </xf>
    <xf numFmtId="3" fontId="0" fillId="0" borderId="13" xfId="0" applyNumberFormat="1" applyBorder="1"/>
    <xf numFmtId="3" fontId="0" fillId="0" borderId="26" xfId="0" applyNumberFormat="1" applyBorder="1"/>
    <xf numFmtId="169" fontId="5" fillId="0" borderId="0" xfId="3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49" fontId="1" fillId="4" borderId="13" xfId="3" applyNumberFormat="1" applyFont="1" applyFill="1" applyBorder="1" applyAlignment="1">
      <alignment horizontal="left" vertical="center"/>
    </xf>
    <xf numFmtId="0" fontId="1" fillId="14" borderId="52" xfId="0" applyFont="1" applyFill="1" applyBorder="1" applyAlignment="1">
      <alignment horizontal="center" vertical="center"/>
    </xf>
    <xf numFmtId="0" fontId="1" fillId="14" borderId="58" xfId="0" applyFont="1" applyFill="1" applyBorder="1" applyAlignment="1">
      <alignment horizontal="center" vertical="center" wrapText="1"/>
    </xf>
    <xf numFmtId="0" fontId="1" fillId="14" borderId="51" xfId="0" applyFont="1" applyFill="1" applyBorder="1" applyAlignment="1">
      <alignment horizontal="center" vertical="center" wrapText="1"/>
    </xf>
    <xf numFmtId="0" fontId="1" fillId="14" borderId="47" xfId="0" applyFont="1" applyFill="1" applyBorder="1" applyAlignment="1">
      <alignment horizontal="center" vertical="center" wrapText="1"/>
    </xf>
    <xf numFmtId="11" fontId="1" fillId="14" borderId="4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right" vertical="center"/>
    </xf>
    <xf numFmtId="0" fontId="1" fillId="15" borderId="12" xfId="0" applyFont="1" applyFill="1" applyBorder="1" applyAlignment="1">
      <alignment horizontal="center" vertical="center" wrapText="1"/>
    </xf>
    <xf numFmtId="0" fontId="1" fillId="15" borderId="25" xfId="0" applyFont="1" applyFill="1" applyBorder="1" applyAlignment="1">
      <alignment horizontal="center" vertical="center" wrapText="1"/>
    </xf>
    <xf numFmtId="0" fontId="1" fillId="15" borderId="26" xfId="0" applyFont="1" applyFill="1" applyBorder="1" applyAlignment="1">
      <alignment horizontal="center" vertical="center" wrapText="1"/>
    </xf>
    <xf numFmtId="0" fontId="1" fillId="15" borderId="27" xfId="0" applyFont="1" applyFill="1" applyBorder="1" applyAlignment="1">
      <alignment horizontal="center" vertical="center" wrapText="1"/>
    </xf>
    <xf numFmtId="0" fontId="1" fillId="15" borderId="28" xfId="0" applyFont="1" applyFill="1" applyBorder="1" applyAlignment="1">
      <alignment horizontal="center" vertical="center" wrapText="1"/>
    </xf>
    <xf numFmtId="167" fontId="1" fillId="15" borderId="29" xfId="0" quotePrefix="1" applyNumberFormat="1" applyFont="1" applyFill="1" applyBorder="1" applyAlignment="1">
      <alignment horizontal="center"/>
    </xf>
    <xf numFmtId="167" fontId="1" fillId="15" borderId="30" xfId="0" applyNumberFormat="1" applyFont="1" applyFill="1" applyBorder="1" applyAlignment="1">
      <alignment horizontal="center"/>
    </xf>
    <xf numFmtId="167" fontId="1" fillId="15" borderId="31" xfId="0" applyNumberFormat="1" applyFont="1" applyFill="1" applyBorder="1" applyAlignment="1">
      <alignment horizontal="center"/>
    </xf>
    <xf numFmtId="167" fontId="1" fillId="15" borderId="21" xfId="0" quotePrefix="1" applyNumberFormat="1" applyFont="1" applyFill="1" applyBorder="1" applyAlignment="1">
      <alignment horizontal="center"/>
    </xf>
    <xf numFmtId="167" fontId="1" fillId="15" borderId="31" xfId="0" quotePrefix="1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right" vertical="center" wrapText="1"/>
    </xf>
    <xf numFmtId="0" fontId="1" fillId="8" borderId="1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2" fillId="0" borderId="0" xfId="0" applyFont="1" applyAlignment="1"/>
    <xf numFmtId="0" fontId="13" fillId="0" borderId="0" xfId="0" applyFont="1" applyAlignment="1"/>
    <xf numFmtId="3" fontId="0" fillId="0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13" borderId="1" xfId="0" applyFont="1" applyFill="1" applyBorder="1"/>
    <xf numFmtId="3" fontId="1" fillId="13" borderId="1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8" fontId="0" fillId="0" borderId="61" xfId="2" applyNumberFormat="1" applyFont="1" applyBorder="1"/>
    <xf numFmtId="0" fontId="0" fillId="0" borderId="0" xfId="0" applyFont="1" applyBorder="1" applyAlignment="1">
      <alignment horizontal="right" vertical="center"/>
    </xf>
    <xf numFmtId="0" fontId="0" fillId="10" borderId="1" xfId="0" applyFill="1" applyBorder="1" applyAlignment="1">
      <alignment horizontal="left" vertical="center"/>
    </xf>
    <xf numFmtId="0" fontId="1" fillId="10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0" borderId="61" xfId="0" quotePrefix="1" applyNumberFormat="1" applyFont="1" applyBorder="1" applyAlignment="1">
      <alignment horizontal="left" vertical="center"/>
    </xf>
    <xf numFmtId="165" fontId="1" fillId="0" borderId="11" xfId="0" quotePrefix="1" applyNumberFormat="1" applyFont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9" fontId="4" fillId="3" borderId="1" xfId="1" applyFont="1" applyFill="1" applyBorder="1" applyAlignment="1">
      <alignment horizontal="right" vertical="center"/>
    </xf>
    <xf numFmtId="167" fontId="1" fillId="5" borderId="30" xfId="0" quotePrefix="1" applyNumberFormat="1" applyFont="1" applyFill="1" applyBorder="1"/>
    <xf numFmtId="167" fontId="1" fillId="5" borderId="31" xfId="0" quotePrefix="1" applyNumberFormat="1" applyFont="1" applyFill="1" applyBorder="1" applyAlignment="1">
      <alignment horizontal="left"/>
    </xf>
    <xf numFmtId="3" fontId="8" fillId="5" borderId="18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67" fontId="1" fillId="5" borderId="62" xfId="0" quotePrefix="1" applyNumberFormat="1" applyFont="1" applyFill="1" applyBorder="1"/>
    <xf numFmtId="0" fontId="1" fillId="0" borderId="0" xfId="0" applyFont="1" applyFill="1"/>
    <xf numFmtId="171" fontId="0" fillId="0" borderId="0" xfId="0" applyNumberFormat="1"/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1" fillId="0" borderId="1" xfId="0" applyNumberFormat="1" applyFont="1" applyFill="1" applyBorder="1"/>
    <xf numFmtId="3" fontId="0" fillId="0" borderId="1" xfId="0" applyNumberFormat="1" applyFill="1" applyBorder="1"/>
    <xf numFmtId="0" fontId="0" fillId="0" borderId="0" xfId="0" applyAlignment="1">
      <alignment horizontal="left" wrapText="1"/>
    </xf>
    <xf numFmtId="0" fontId="1" fillId="0" borderId="30" xfId="0" applyFont="1" applyFill="1" applyBorder="1" applyAlignment="1">
      <alignment horizontal="left" wrapText="1"/>
    </xf>
    <xf numFmtId="0" fontId="1" fillId="0" borderId="38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left" wrapText="1"/>
    </xf>
    <xf numFmtId="0" fontId="1" fillId="0" borderId="59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1" xfId="0" applyFont="1" applyFill="1" applyBorder="1" applyAlignment="1">
      <alignment horizontal="left" wrapText="1"/>
    </xf>
    <xf numFmtId="0" fontId="1" fillId="0" borderId="39" xfId="0" applyFont="1" applyFill="1" applyBorder="1" applyAlignment="1">
      <alignment horizontal="left" wrapText="1"/>
    </xf>
    <xf numFmtId="0" fontId="1" fillId="7" borderId="7" xfId="0" applyFont="1" applyFill="1" applyBorder="1" applyAlignment="1">
      <alignment horizontal="left" wrapText="1"/>
    </xf>
    <xf numFmtId="0" fontId="1" fillId="7" borderId="5" xfId="0" applyFont="1" applyFill="1" applyBorder="1" applyAlignment="1">
      <alignment horizontal="left" wrapText="1"/>
    </xf>
    <xf numFmtId="0" fontId="1" fillId="7" borderId="29" xfId="0" applyFont="1" applyFill="1" applyBorder="1" applyAlignment="1">
      <alignment horizontal="left" wrapText="1"/>
    </xf>
    <xf numFmtId="0" fontId="1" fillId="7" borderId="35" xfId="0" applyFont="1" applyFill="1" applyBorder="1" applyAlignment="1">
      <alignment horizontal="left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8" borderId="41" xfId="0" applyFont="1" applyFill="1" applyBorder="1" applyAlignment="1">
      <alignment horizontal="center"/>
    </xf>
    <xf numFmtId="0" fontId="1" fillId="8" borderId="66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1" fillId="8" borderId="65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1" xfId="0" applyFill="1" applyBorder="1" applyAlignment="1">
      <alignment horizontal="center" textRotation="90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left" vertical="center" wrapText="1"/>
    </xf>
    <xf numFmtId="49" fontId="1" fillId="11" borderId="1" xfId="3" applyNumberFormat="1" applyFont="1" applyFill="1" applyBorder="1" applyAlignment="1">
      <alignment horizontal="center" vertical="center"/>
    </xf>
    <xf numFmtId="49" fontId="1" fillId="11" borderId="13" xfId="3" applyNumberFormat="1" applyFont="1" applyFill="1" applyBorder="1" applyAlignment="1">
      <alignment horizontal="center" vertical="center" wrapText="1"/>
    </xf>
    <xf numFmtId="49" fontId="1" fillId="11" borderId="15" xfId="3" applyNumberFormat="1" applyFont="1" applyFill="1" applyBorder="1" applyAlignment="1">
      <alignment horizontal="center" vertical="center" wrapText="1"/>
    </xf>
    <xf numFmtId="49" fontId="1" fillId="11" borderId="14" xfId="3" applyNumberFormat="1" applyFont="1" applyFill="1" applyBorder="1" applyAlignment="1">
      <alignment horizontal="center" vertical="center" wrapText="1"/>
    </xf>
    <xf numFmtId="49" fontId="1" fillId="11" borderId="1" xfId="3" applyNumberFormat="1" applyFont="1" applyFill="1" applyBorder="1" applyAlignment="1">
      <alignment horizontal="left" vertical="center"/>
    </xf>
    <xf numFmtId="49" fontId="1" fillId="11" borderId="41" xfId="3" applyNumberFormat="1" applyFont="1" applyFill="1" applyBorder="1" applyAlignment="1">
      <alignment horizontal="left" vertical="center" wrapText="1"/>
    </xf>
    <xf numFmtId="49" fontId="1" fillId="11" borderId="17" xfId="3" applyNumberFormat="1" applyFont="1" applyFill="1" applyBorder="1" applyAlignment="1">
      <alignment horizontal="left" vertical="center" wrapText="1"/>
    </xf>
    <xf numFmtId="0" fontId="1" fillId="0" borderId="0" xfId="3" applyFont="1" applyFill="1" applyBorder="1" applyAlignment="1">
      <alignment horizontal="left" vertical="center" wrapText="1"/>
    </xf>
    <xf numFmtId="49" fontId="1" fillId="11" borderId="4" xfId="3" applyNumberFormat="1" applyFont="1" applyFill="1" applyBorder="1" applyAlignment="1">
      <alignment horizontal="left" vertical="center"/>
    </xf>
    <xf numFmtId="49" fontId="1" fillId="11" borderId="2" xfId="3" applyNumberFormat="1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" fillId="15" borderId="2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2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1" fillId="15" borderId="7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19" xfId="0" applyFont="1" applyFill="1" applyBorder="1" applyAlignment="1">
      <alignment horizontal="center" vertical="center" wrapText="1"/>
    </xf>
    <xf numFmtId="0" fontId="1" fillId="15" borderId="20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4" xfId="0" applyFont="1" applyFill="1" applyBorder="1" applyAlignment="1">
      <alignment horizontal="center" vertical="center" wrapText="1"/>
    </xf>
    <xf numFmtId="0" fontId="1" fillId="15" borderId="29" xfId="0" applyFont="1" applyFill="1" applyBorder="1" applyAlignment="1">
      <alignment horizontal="center" vertical="center" wrapText="1"/>
    </xf>
    <xf numFmtId="0" fontId="1" fillId="15" borderId="34" xfId="0" applyFont="1" applyFill="1" applyBorder="1" applyAlignment="1">
      <alignment horizontal="center" vertical="center" wrapText="1"/>
    </xf>
    <xf numFmtId="0" fontId="1" fillId="15" borderId="32" xfId="0" applyFont="1" applyFill="1" applyBorder="1" applyAlignment="1">
      <alignment horizontal="center" vertical="center" wrapText="1"/>
    </xf>
    <xf numFmtId="0" fontId="1" fillId="15" borderId="3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showGridLines="0" tabSelected="1" zoomScaleNormal="100" workbookViewId="0"/>
  </sheetViews>
  <sheetFormatPr defaultRowHeight="15" x14ac:dyDescent="0.25"/>
  <cols>
    <col min="1" max="1" width="15.140625" customWidth="1"/>
    <col min="2" max="2" width="15.85546875" customWidth="1"/>
    <col min="3" max="5" width="17" customWidth="1"/>
    <col min="6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12"/>
      <c r="C1" s="12"/>
    </row>
    <row r="2" spans="1:22" ht="14.45" x14ac:dyDescent="0.35">
      <c r="A2" s="3" t="s">
        <v>1</v>
      </c>
      <c r="B2" s="12"/>
      <c r="C2" s="12"/>
    </row>
    <row r="3" spans="1:22" ht="14.45" x14ac:dyDescent="0.35">
      <c r="A3" s="12"/>
      <c r="B3" s="12"/>
      <c r="C3" s="12"/>
    </row>
    <row r="4" spans="1:22" x14ac:dyDescent="0.25">
      <c r="A4" s="43" t="s">
        <v>237</v>
      </c>
      <c r="B4" s="12"/>
      <c r="C4" s="12"/>
    </row>
    <row r="5" spans="1:22" ht="14.45" customHeight="1" thickBot="1" x14ac:dyDescent="0.4">
      <c r="A5" s="1"/>
      <c r="B5" s="12"/>
      <c r="C5" s="12"/>
    </row>
    <row r="6" spans="1:22" ht="39.950000000000003" customHeight="1" x14ac:dyDescent="0.25">
      <c r="A6" s="12"/>
      <c r="B6" s="147" t="s">
        <v>51</v>
      </c>
      <c r="I6" s="4"/>
    </row>
    <row r="7" spans="1:22" s="5" customFormat="1" ht="75.75" customHeight="1" thickBot="1" x14ac:dyDescent="0.3">
      <c r="B7" s="148" t="s">
        <v>3</v>
      </c>
      <c r="I7" s="6"/>
      <c r="V7" s="7"/>
    </row>
    <row r="8" spans="1:22" ht="14.45" x14ac:dyDescent="0.35">
      <c r="A8" s="155" t="s">
        <v>193</v>
      </c>
      <c r="B8" s="39">
        <v>375705</v>
      </c>
      <c r="I8" s="4"/>
    </row>
    <row r="9" spans="1:22" s="12" customFormat="1" ht="14.45" x14ac:dyDescent="0.35">
      <c r="A9" s="146" t="s">
        <v>162</v>
      </c>
      <c r="B9" s="40">
        <v>472086</v>
      </c>
      <c r="V9" s="3"/>
    </row>
    <row r="10" spans="1:22" s="12" customFormat="1" ht="14.45" x14ac:dyDescent="0.35">
      <c r="A10" s="146" t="s">
        <v>182</v>
      </c>
      <c r="B10" s="40">
        <v>622156</v>
      </c>
      <c r="V10" s="3"/>
    </row>
    <row r="11" spans="1:22" s="12" customFormat="1" x14ac:dyDescent="0.25">
      <c r="A11" s="146" t="s">
        <v>99</v>
      </c>
      <c r="B11" s="40">
        <v>660978</v>
      </c>
      <c r="C11" s="57"/>
      <c r="V11" s="3"/>
    </row>
    <row r="12" spans="1:22" s="12" customFormat="1" ht="14.45" x14ac:dyDescent="0.35">
      <c r="A12" s="146" t="s">
        <v>100</v>
      </c>
      <c r="B12" s="40">
        <v>683635</v>
      </c>
      <c r="C12" s="57"/>
      <c r="V12" s="3"/>
    </row>
    <row r="13" spans="1:22" s="225" customFormat="1" ht="14.45" x14ac:dyDescent="0.35">
      <c r="A13" s="146">
        <v>44317</v>
      </c>
      <c r="B13" s="40">
        <v>683647</v>
      </c>
      <c r="C13" s="57"/>
      <c r="V13" s="221"/>
    </row>
    <row r="14" spans="1:22" s="12" customFormat="1" ht="14.45" x14ac:dyDescent="0.35">
      <c r="A14" s="55"/>
      <c r="B14" s="56"/>
      <c r="C14" s="57"/>
      <c r="V14" s="3"/>
    </row>
    <row r="15" spans="1:22" x14ac:dyDescent="0.25">
      <c r="A15" s="3" t="s">
        <v>0</v>
      </c>
      <c r="B15" s="12"/>
      <c r="C15" s="12"/>
      <c r="D15" s="12"/>
    </row>
    <row r="16" spans="1:22" x14ac:dyDescent="0.25">
      <c r="A16" s="3" t="s">
        <v>65</v>
      </c>
      <c r="B16" s="12"/>
      <c r="C16" s="12"/>
      <c r="D16" s="12"/>
    </row>
    <row r="17" spans="1:6" ht="15.75" thickBot="1" x14ac:dyDescent="0.3">
      <c r="A17" s="3"/>
      <c r="B17" s="12"/>
      <c r="C17" s="12"/>
      <c r="D17" s="12"/>
    </row>
    <row r="18" spans="1:6" ht="15.75" thickBot="1" x14ac:dyDescent="0.3">
      <c r="A18" s="269" t="s">
        <v>2</v>
      </c>
      <c r="B18" s="270"/>
      <c r="C18" s="33">
        <v>683647</v>
      </c>
      <c r="D18" s="9"/>
      <c r="E18" s="12"/>
      <c r="F18" s="12"/>
    </row>
    <row r="19" spans="1:6" x14ac:dyDescent="0.25">
      <c r="A19" s="261" t="s">
        <v>6</v>
      </c>
      <c r="B19" s="262"/>
      <c r="C19" s="34">
        <v>114911</v>
      </c>
      <c r="D19" s="9"/>
      <c r="E19" s="12"/>
      <c r="F19" s="12"/>
    </row>
    <row r="20" spans="1:6" x14ac:dyDescent="0.25">
      <c r="A20" s="259" t="s">
        <v>18</v>
      </c>
      <c r="B20" s="260"/>
      <c r="C20" s="34">
        <v>8025</v>
      </c>
      <c r="D20" s="9"/>
      <c r="E20" s="12"/>
      <c r="F20" s="12"/>
    </row>
    <row r="21" spans="1:6" ht="15.75" customHeight="1" x14ac:dyDescent="0.25">
      <c r="A21" s="259" t="s">
        <v>15</v>
      </c>
      <c r="B21" s="260"/>
      <c r="C21" s="34">
        <v>67838</v>
      </c>
      <c r="D21" s="9"/>
      <c r="E21" s="12"/>
      <c r="F21" s="12"/>
    </row>
    <row r="22" spans="1:6" ht="15.75" customHeight="1" x14ac:dyDescent="0.25">
      <c r="A22" s="259" t="s">
        <v>9</v>
      </c>
      <c r="B22" s="260"/>
      <c r="C22" s="34">
        <v>5239</v>
      </c>
      <c r="D22" s="9"/>
      <c r="E22" s="12"/>
      <c r="F22" s="12"/>
    </row>
    <row r="23" spans="1:6" ht="15.75" customHeight="1" x14ac:dyDescent="0.25">
      <c r="A23" s="259" t="s">
        <v>20</v>
      </c>
      <c r="B23" s="260"/>
      <c r="C23" s="34">
        <v>7759</v>
      </c>
      <c r="D23" s="9"/>
      <c r="E23" s="12"/>
      <c r="F23" s="12"/>
    </row>
    <row r="24" spans="1:6" ht="15.75" customHeight="1" x14ac:dyDescent="0.25">
      <c r="A24" s="259" t="s">
        <v>8</v>
      </c>
      <c r="B24" s="260"/>
      <c r="C24" s="34">
        <v>24320</v>
      </c>
      <c r="D24" s="9"/>
      <c r="E24" s="12"/>
      <c r="F24" s="12"/>
    </row>
    <row r="25" spans="1:6" ht="15.75" customHeight="1" x14ac:dyDescent="0.25">
      <c r="A25" s="259" t="s">
        <v>17</v>
      </c>
      <c r="B25" s="260"/>
      <c r="C25" s="34">
        <v>10299</v>
      </c>
      <c r="D25" s="9"/>
      <c r="E25" s="12"/>
      <c r="F25" s="12"/>
    </row>
    <row r="26" spans="1:6" ht="15.75" customHeight="1" x14ac:dyDescent="0.25">
      <c r="A26" s="259" t="s">
        <v>10</v>
      </c>
      <c r="B26" s="260"/>
      <c r="C26" s="34">
        <v>19609</v>
      </c>
      <c r="D26" s="9"/>
      <c r="E26" s="12"/>
      <c r="F26" s="12"/>
    </row>
    <row r="27" spans="1:6" ht="15.75" customHeight="1" x14ac:dyDescent="0.25">
      <c r="A27" s="259" t="s">
        <v>21</v>
      </c>
      <c r="B27" s="260"/>
      <c r="C27" s="34">
        <v>6044</v>
      </c>
      <c r="D27" s="9"/>
      <c r="E27" s="12"/>
      <c r="F27" s="12"/>
    </row>
    <row r="28" spans="1:6" ht="15.75" customHeight="1" x14ac:dyDescent="0.25">
      <c r="A28" s="259" t="s">
        <v>16</v>
      </c>
      <c r="B28" s="260"/>
      <c r="C28" s="34">
        <v>25467</v>
      </c>
      <c r="D28" s="9"/>
      <c r="E28" s="12"/>
      <c r="F28" s="12"/>
    </row>
    <row r="29" spans="1:6" ht="15.75" customHeight="1" x14ac:dyDescent="0.25">
      <c r="A29" s="259" t="s">
        <v>5</v>
      </c>
      <c r="B29" s="260"/>
      <c r="C29" s="34">
        <v>105803</v>
      </c>
      <c r="D29" s="9"/>
      <c r="E29" s="12"/>
      <c r="F29" s="12"/>
    </row>
    <row r="30" spans="1:6" ht="15.75" customHeight="1" x14ac:dyDescent="0.25">
      <c r="A30" s="259" t="s">
        <v>13</v>
      </c>
      <c r="B30" s="260"/>
      <c r="C30" s="34">
        <v>6404</v>
      </c>
      <c r="D30" s="9"/>
      <c r="E30" s="12"/>
      <c r="F30" s="12"/>
    </row>
    <row r="31" spans="1:6" ht="15.75" customHeight="1" x14ac:dyDescent="0.25">
      <c r="A31" s="259" t="s">
        <v>4</v>
      </c>
      <c r="B31" s="260"/>
      <c r="C31" s="34">
        <v>149010</v>
      </c>
      <c r="D31" s="9"/>
      <c r="E31" s="12"/>
      <c r="F31" s="12"/>
    </row>
    <row r="32" spans="1:6" ht="15.75" customHeight="1" x14ac:dyDescent="0.25">
      <c r="A32" s="259" t="s">
        <v>19</v>
      </c>
      <c r="B32" s="260"/>
      <c r="C32" s="34">
        <v>31040</v>
      </c>
      <c r="D32" s="9"/>
      <c r="E32" s="12"/>
      <c r="F32" s="12"/>
    </row>
    <row r="33" spans="1:6" ht="15.75" customHeight="1" x14ac:dyDescent="0.25">
      <c r="A33" s="259" t="s">
        <v>7</v>
      </c>
      <c r="B33" s="260"/>
      <c r="C33" s="34">
        <v>39715</v>
      </c>
      <c r="D33" s="9"/>
      <c r="E33" s="12"/>
      <c r="F33" s="12"/>
    </row>
    <row r="34" spans="1:6" ht="15.75" customHeight="1" x14ac:dyDescent="0.25">
      <c r="A34" s="259" t="s">
        <v>12</v>
      </c>
      <c r="B34" s="260"/>
      <c r="C34" s="34">
        <v>14524</v>
      </c>
      <c r="D34" s="9"/>
      <c r="E34" s="12"/>
      <c r="F34" s="12"/>
    </row>
    <row r="35" spans="1:6" ht="15.75" customHeight="1" x14ac:dyDescent="0.25">
      <c r="A35" s="259" t="s">
        <v>11</v>
      </c>
      <c r="B35" s="260"/>
      <c r="C35" s="34">
        <v>7349</v>
      </c>
      <c r="D35" s="9"/>
      <c r="E35" s="12"/>
      <c r="F35" s="12"/>
    </row>
    <row r="36" spans="1:6" ht="15.75" customHeight="1" x14ac:dyDescent="0.25">
      <c r="A36" s="259" t="s">
        <v>14</v>
      </c>
      <c r="B36" s="260"/>
      <c r="C36" s="34">
        <v>18174</v>
      </c>
      <c r="D36" s="9"/>
      <c r="E36" s="12"/>
      <c r="F36" s="12"/>
    </row>
    <row r="37" spans="1:6" ht="15.75" customHeight="1" x14ac:dyDescent="0.25">
      <c r="A37" s="259" t="s">
        <v>52</v>
      </c>
      <c r="B37" s="260"/>
      <c r="C37" s="34">
        <v>12073</v>
      </c>
      <c r="D37" s="9"/>
      <c r="E37" s="12"/>
      <c r="F37" s="12"/>
    </row>
    <row r="38" spans="1:6" ht="15.75" customHeight="1" thickBot="1" x14ac:dyDescent="0.3">
      <c r="A38" s="267" t="s">
        <v>47</v>
      </c>
      <c r="B38" s="268"/>
      <c r="C38" s="35">
        <v>10044</v>
      </c>
      <c r="D38" s="9"/>
      <c r="E38" s="12"/>
      <c r="F38" s="12"/>
    </row>
    <row r="39" spans="1:6" x14ac:dyDescent="0.25">
      <c r="A39" s="12"/>
      <c r="B39" s="12"/>
      <c r="C39" s="12"/>
      <c r="D39" s="12"/>
      <c r="E39" s="12"/>
      <c r="F39" s="12"/>
    </row>
    <row r="40" spans="1:6" x14ac:dyDescent="0.25">
      <c r="A40" s="12"/>
      <c r="B40" s="12"/>
      <c r="C40" s="12"/>
      <c r="D40" s="12"/>
    </row>
    <row r="41" spans="1:6" x14ac:dyDescent="0.25">
      <c r="A41" s="12"/>
      <c r="B41" s="12"/>
      <c r="C41" s="12"/>
      <c r="D41" s="12"/>
    </row>
    <row r="42" spans="1:6" x14ac:dyDescent="0.25">
      <c r="A42" s="3" t="s">
        <v>53</v>
      </c>
      <c r="B42" s="12"/>
      <c r="C42" s="12"/>
      <c r="D42" s="12"/>
    </row>
    <row r="43" spans="1:6" x14ac:dyDescent="0.25">
      <c r="A43" s="13" t="s">
        <v>95</v>
      </c>
      <c r="B43" s="12"/>
      <c r="C43" s="12"/>
      <c r="D43" s="12"/>
    </row>
    <row r="44" spans="1:6" ht="15.75" thickBot="1" x14ac:dyDescent="0.3">
      <c r="A44" s="13"/>
      <c r="B44" s="12"/>
      <c r="C44" s="12"/>
      <c r="D44" s="12"/>
    </row>
    <row r="45" spans="1:6" ht="15.75" thickBot="1" x14ac:dyDescent="0.3">
      <c r="A45" s="1"/>
      <c r="C45" s="36" t="s">
        <v>2</v>
      </c>
      <c r="D45" s="37" t="s">
        <v>48</v>
      </c>
      <c r="E45" s="38" t="s">
        <v>49</v>
      </c>
    </row>
    <row r="46" spans="1:6" x14ac:dyDescent="0.25">
      <c r="A46" s="263" t="s">
        <v>163</v>
      </c>
      <c r="B46" s="264"/>
      <c r="C46" s="152">
        <v>384640</v>
      </c>
      <c r="D46" s="153">
        <v>196303</v>
      </c>
      <c r="E46" s="154">
        <v>188337</v>
      </c>
    </row>
    <row r="47" spans="1:6" ht="15.75" thickBot="1" x14ac:dyDescent="0.3">
      <c r="A47" s="265" t="s">
        <v>164</v>
      </c>
      <c r="B47" s="266"/>
      <c r="C47" s="149">
        <v>91078</v>
      </c>
      <c r="D47" s="150">
        <v>76989</v>
      </c>
      <c r="E47" s="151">
        <v>14089</v>
      </c>
    </row>
    <row r="49" spans="1:5" x14ac:dyDescent="0.25">
      <c r="A49" s="258" t="s">
        <v>178</v>
      </c>
      <c r="B49" s="258"/>
      <c r="C49" s="258"/>
      <c r="D49" s="258"/>
      <c r="E49" s="258"/>
    </row>
    <row r="50" spans="1:5" x14ac:dyDescent="0.25">
      <c r="A50" s="258"/>
      <c r="B50" s="258"/>
      <c r="C50" s="258"/>
      <c r="D50" s="258"/>
      <c r="E50" s="258"/>
    </row>
  </sheetData>
  <mergeCells count="24">
    <mergeCell ref="A18:B18"/>
    <mergeCell ref="A33:B33"/>
    <mergeCell ref="A34:B34"/>
    <mergeCell ref="A35:B35"/>
    <mergeCell ref="A36:B36"/>
    <mergeCell ref="A28:B28"/>
    <mergeCell ref="A29:B29"/>
    <mergeCell ref="A30:B30"/>
    <mergeCell ref="A31:B31"/>
    <mergeCell ref="A32:B32"/>
    <mergeCell ref="A23:B23"/>
    <mergeCell ref="A24:B24"/>
    <mergeCell ref="A49:E50"/>
    <mergeCell ref="A25:B25"/>
    <mergeCell ref="A26:B26"/>
    <mergeCell ref="A27:B27"/>
    <mergeCell ref="A19:B19"/>
    <mergeCell ref="A20:B20"/>
    <mergeCell ref="A21:B21"/>
    <mergeCell ref="A22:B22"/>
    <mergeCell ref="A46:B46"/>
    <mergeCell ref="A47:B47"/>
    <mergeCell ref="A38:B38"/>
    <mergeCell ref="A37:B3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72"/>
  <sheetViews>
    <sheetView showGridLines="0" workbookViewId="0"/>
  </sheetViews>
  <sheetFormatPr defaultColWidth="9.140625" defaultRowHeight="15" x14ac:dyDescent="0.25"/>
  <cols>
    <col min="1" max="1" width="16.7109375" style="230" customWidth="1"/>
    <col min="2" max="5" width="16.5703125" style="230" customWidth="1"/>
    <col min="6" max="7" width="19.42578125" style="230" customWidth="1"/>
    <col min="8" max="10" width="20.140625" style="230" customWidth="1"/>
    <col min="11" max="16384" width="9.140625" style="230"/>
  </cols>
  <sheetData>
    <row r="1" spans="1:35" x14ac:dyDescent="0.25">
      <c r="A1" s="221" t="s">
        <v>176</v>
      </c>
    </row>
    <row r="2" spans="1:35" x14ac:dyDescent="0.25">
      <c r="A2" s="221" t="s">
        <v>175</v>
      </c>
    </row>
    <row r="3" spans="1:35" x14ac:dyDescent="0.25">
      <c r="A3" s="221" t="s">
        <v>174</v>
      </c>
    </row>
    <row r="4" spans="1:35" x14ac:dyDescent="0.25">
      <c r="A4" s="221" t="s">
        <v>173</v>
      </c>
    </row>
    <row r="5" spans="1:35" x14ac:dyDescent="0.25">
      <c r="A5" s="174" t="s">
        <v>172</v>
      </c>
    </row>
    <row r="7" spans="1:35" s="225" customFormat="1" x14ac:dyDescent="0.25">
      <c r="A7" s="226" t="s">
        <v>209</v>
      </c>
      <c r="B7" s="227"/>
      <c r="C7" s="227"/>
      <c r="D7" s="227"/>
      <c r="E7" s="227"/>
      <c r="F7" s="227"/>
      <c r="G7" s="227"/>
      <c r="H7" s="227"/>
      <c r="AA7" s="227"/>
      <c r="AB7" s="227"/>
      <c r="AC7" s="227"/>
      <c r="AD7" s="227"/>
      <c r="AE7" s="227"/>
      <c r="AF7" s="227"/>
      <c r="AG7" s="226"/>
      <c r="AH7" s="226"/>
      <c r="AI7" s="226"/>
    </row>
    <row r="8" spans="1:35" s="225" customFormat="1" ht="14.45" x14ac:dyDescent="0.35">
      <c r="A8" s="226"/>
      <c r="B8" s="227"/>
      <c r="C8" s="227"/>
      <c r="D8" s="227"/>
      <c r="E8" s="227"/>
      <c r="F8" s="227"/>
      <c r="G8" s="227"/>
      <c r="H8" s="227"/>
      <c r="I8" s="226"/>
      <c r="AA8" s="227"/>
      <c r="AB8" s="227"/>
      <c r="AC8" s="227"/>
      <c r="AD8" s="227"/>
      <c r="AE8" s="227"/>
      <c r="AF8" s="227"/>
      <c r="AG8" s="226"/>
      <c r="AH8" s="226"/>
      <c r="AI8" s="226"/>
    </row>
    <row r="10" spans="1:35" x14ac:dyDescent="0.25">
      <c r="B10" s="236" t="s">
        <v>205</v>
      </c>
    </row>
    <row r="11" spans="1:35" x14ac:dyDescent="0.25">
      <c r="B11" s="339" t="s">
        <v>171</v>
      </c>
      <c r="C11" s="339"/>
      <c r="D11" s="339"/>
      <c r="E11" s="339"/>
      <c r="F11" s="340" t="s">
        <v>170</v>
      </c>
      <c r="G11" s="340" t="s">
        <v>169</v>
      </c>
      <c r="H11" s="339" t="s">
        <v>168</v>
      </c>
      <c r="I11" s="339"/>
      <c r="J11" s="339"/>
    </row>
    <row r="12" spans="1:35" s="231" customFormat="1" ht="30" x14ac:dyDescent="0.25">
      <c r="B12" s="242" t="s">
        <v>55</v>
      </c>
      <c r="C12" s="242" t="s">
        <v>230</v>
      </c>
      <c r="D12" s="242" t="s">
        <v>54</v>
      </c>
      <c r="E12" s="242" t="s">
        <v>2</v>
      </c>
      <c r="F12" s="340"/>
      <c r="G12" s="340"/>
      <c r="H12" s="242" t="s">
        <v>167</v>
      </c>
      <c r="I12" s="242" t="s">
        <v>54</v>
      </c>
      <c r="J12" s="242" t="s">
        <v>2</v>
      </c>
    </row>
    <row r="13" spans="1:35" ht="14.45" x14ac:dyDescent="0.35">
      <c r="A13" s="232">
        <v>20210201</v>
      </c>
      <c r="B13" s="173">
        <v>341</v>
      </c>
      <c r="C13" s="173">
        <v>8985</v>
      </c>
      <c r="D13" s="173">
        <v>2151</v>
      </c>
      <c r="E13" s="172">
        <f>+B13+C13+D13</f>
        <v>11477</v>
      </c>
      <c r="F13" s="172">
        <v>2011</v>
      </c>
      <c r="G13" s="172">
        <v>284</v>
      </c>
      <c r="H13" s="173">
        <v>2836</v>
      </c>
      <c r="I13" s="173">
        <v>20415</v>
      </c>
      <c r="J13" s="172">
        <f>+I13+H13</f>
        <v>23251</v>
      </c>
    </row>
    <row r="14" spans="1:35" ht="14.45" x14ac:dyDescent="0.35">
      <c r="A14" s="232">
        <v>20210202</v>
      </c>
      <c r="B14" s="173">
        <v>214</v>
      </c>
      <c r="C14" s="173">
        <v>8283</v>
      </c>
      <c r="D14" s="173">
        <v>1240</v>
      </c>
      <c r="E14" s="172">
        <f t="shared" ref="E14:E23" si="0">+B14+C14+D14</f>
        <v>9737</v>
      </c>
      <c r="F14" s="172">
        <v>1614</v>
      </c>
      <c r="G14" s="172">
        <v>192</v>
      </c>
      <c r="H14" s="173">
        <v>3766</v>
      </c>
      <c r="I14" s="173">
        <v>17664</v>
      </c>
      <c r="J14" s="172">
        <f t="shared" ref="J14:J23" si="1">+I14+H14</f>
        <v>21430</v>
      </c>
    </row>
    <row r="15" spans="1:35" ht="14.45" x14ac:dyDescent="0.35">
      <c r="A15" s="232">
        <v>20210203</v>
      </c>
      <c r="B15" s="173">
        <v>162</v>
      </c>
      <c r="C15" s="173">
        <v>7127</v>
      </c>
      <c r="D15" s="173">
        <v>910</v>
      </c>
      <c r="E15" s="172">
        <f t="shared" si="0"/>
        <v>8199</v>
      </c>
      <c r="F15" s="172">
        <v>1095</v>
      </c>
      <c r="G15" s="172">
        <v>134</v>
      </c>
      <c r="H15" s="173">
        <v>3174</v>
      </c>
      <c r="I15" s="173">
        <v>12393</v>
      </c>
      <c r="J15" s="172">
        <f t="shared" si="1"/>
        <v>15567</v>
      </c>
    </row>
    <row r="16" spans="1:35" ht="14.45" x14ac:dyDescent="0.35">
      <c r="A16" s="232">
        <v>20210204</v>
      </c>
      <c r="B16" s="173">
        <v>91</v>
      </c>
      <c r="C16" s="173">
        <v>5952</v>
      </c>
      <c r="D16" s="173">
        <v>709</v>
      </c>
      <c r="E16" s="172">
        <f t="shared" si="0"/>
        <v>6752</v>
      </c>
      <c r="F16" s="172">
        <v>1003</v>
      </c>
      <c r="G16" s="172">
        <v>109</v>
      </c>
      <c r="H16" s="173">
        <v>3659</v>
      </c>
      <c r="I16" s="173">
        <v>11892</v>
      </c>
      <c r="J16" s="172">
        <f t="shared" si="1"/>
        <v>15551</v>
      </c>
    </row>
    <row r="17" spans="1:35" ht="14.45" x14ac:dyDescent="0.35">
      <c r="A17" s="232">
        <v>20210205</v>
      </c>
      <c r="B17" s="173">
        <v>63</v>
      </c>
      <c r="C17" s="173">
        <v>5391</v>
      </c>
      <c r="D17" s="173">
        <v>588</v>
      </c>
      <c r="E17" s="172">
        <f t="shared" si="0"/>
        <v>6042</v>
      </c>
      <c r="F17" s="172">
        <v>706</v>
      </c>
      <c r="G17" s="172">
        <v>83</v>
      </c>
      <c r="H17" s="173">
        <v>2571</v>
      </c>
      <c r="I17" s="173">
        <v>8269</v>
      </c>
      <c r="J17" s="172">
        <f t="shared" si="1"/>
        <v>10840</v>
      </c>
    </row>
    <row r="18" spans="1:35" ht="14.45" x14ac:dyDescent="0.35">
      <c r="A18" s="232">
        <v>20210206</v>
      </c>
      <c r="B18" s="173">
        <v>40</v>
      </c>
      <c r="C18" s="173">
        <v>913</v>
      </c>
      <c r="D18" s="173">
        <v>259</v>
      </c>
      <c r="E18" s="172">
        <f t="shared" si="0"/>
        <v>1212</v>
      </c>
      <c r="F18" s="172">
        <v>357</v>
      </c>
      <c r="G18" s="172">
        <v>39</v>
      </c>
      <c r="H18" s="173">
        <v>831</v>
      </c>
      <c r="I18" s="173">
        <v>3686</v>
      </c>
      <c r="J18" s="172">
        <f t="shared" si="1"/>
        <v>4517</v>
      </c>
    </row>
    <row r="19" spans="1:35" ht="14.45" x14ac:dyDescent="0.35">
      <c r="A19" s="232">
        <v>20210207</v>
      </c>
      <c r="B19" s="173">
        <v>50</v>
      </c>
      <c r="C19" s="173">
        <v>668</v>
      </c>
      <c r="D19" s="173">
        <v>225</v>
      </c>
      <c r="E19" s="172">
        <f t="shared" si="0"/>
        <v>943</v>
      </c>
      <c r="F19" s="172">
        <v>228</v>
      </c>
      <c r="G19" s="172">
        <v>34</v>
      </c>
      <c r="H19" s="173">
        <v>545</v>
      </c>
      <c r="I19" s="173">
        <v>2394</v>
      </c>
      <c r="J19" s="172">
        <f t="shared" si="1"/>
        <v>2939</v>
      </c>
    </row>
    <row r="20" spans="1:35" x14ac:dyDescent="0.25">
      <c r="A20" s="232">
        <v>20210208</v>
      </c>
      <c r="B20" s="173">
        <v>101</v>
      </c>
      <c r="C20" s="173">
        <v>7591</v>
      </c>
      <c r="D20" s="173">
        <v>663</v>
      </c>
      <c r="E20" s="172">
        <f t="shared" si="0"/>
        <v>8355</v>
      </c>
      <c r="F20" s="172">
        <v>877</v>
      </c>
      <c r="G20" s="172">
        <v>167</v>
      </c>
      <c r="H20" s="173">
        <v>3174</v>
      </c>
      <c r="I20" s="173">
        <v>9115</v>
      </c>
      <c r="J20" s="172">
        <f t="shared" si="1"/>
        <v>12289</v>
      </c>
    </row>
    <row r="21" spans="1:35" x14ac:dyDescent="0.25">
      <c r="A21" s="232">
        <v>20210209</v>
      </c>
      <c r="B21" s="173">
        <v>109</v>
      </c>
      <c r="C21" s="173">
        <v>7661</v>
      </c>
      <c r="D21" s="173">
        <v>612</v>
      </c>
      <c r="E21" s="172">
        <f t="shared" si="0"/>
        <v>8382</v>
      </c>
      <c r="F21" s="172">
        <v>889</v>
      </c>
      <c r="G21" s="172">
        <v>127</v>
      </c>
      <c r="H21" s="173">
        <v>3362</v>
      </c>
      <c r="I21" s="173">
        <v>8534</v>
      </c>
      <c r="J21" s="172">
        <f t="shared" si="1"/>
        <v>11896</v>
      </c>
    </row>
    <row r="22" spans="1:35" x14ac:dyDescent="0.25">
      <c r="A22" s="232">
        <v>20210210</v>
      </c>
      <c r="B22" s="173">
        <v>78</v>
      </c>
      <c r="C22" s="173">
        <v>6484</v>
      </c>
      <c r="D22" s="173">
        <v>659</v>
      </c>
      <c r="E22" s="172">
        <f t="shared" si="0"/>
        <v>7221</v>
      </c>
      <c r="F22" s="172">
        <v>1048</v>
      </c>
      <c r="G22" s="172">
        <v>153</v>
      </c>
      <c r="H22" s="173">
        <v>4422</v>
      </c>
      <c r="I22" s="173">
        <v>9605</v>
      </c>
      <c r="J22" s="172">
        <v>14027</v>
      </c>
    </row>
    <row r="23" spans="1:35" x14ac:dyDescent="0.25">
      <c r="A23" s="228" t="s">
        <v>2</v>
      </c>
      <c r="B23" s="229">
        <v>1249</v>
      </c>
      <c r="C23" s="229">
        <v>59055</v>
      </c>
      <c r="D23" s="229">
        <v>8016</v>
      </c>
      <c r="E23" s="229">
        <f t="shared" si="0"/>
        <v>68320</v>
      </c>
      <c r="F23" s="229">
        <v>9828</v>
      </c>
      <c r="G23" s="229">
        <v>1322</v>
      </c>
      <c r="H23" s="229">
        <v>28340</v>
      </c>
      <c r="I23" s="229">
        <v>103967</v>
      </c>
      <c r="J23" s="229">
        <f t="shared" si="1"/>
        <v>132307</v>
      </c>
    </row>
    <row r="26" spans="1:35" s="225" customFormat="1" x14ac:dyDescent="0.25">
      <c r="A26" s="226"/>
      <c r="B26" s="233" t="s">
        <v>207</v>
      </c>
      <c r="C26" s="227"/>
      <c r="D26" s="227"/>
      <c r="E26" s="227"/>
      <c r="F26" s="227"/>
      <c r="G26" s="227"/>
      <c r="H26" s="227"/>
      <c r="I26" s="226"/>
      <c r="AA26" s="227"/>
      <c r="AB26" s="227"/>
      <c r="AC26" s="227"/>
      <c r="AD26" s="227"/>
      <c r="AE26" s="227"/>
      <c r="AF26" s="227"/>
      <c r="AG26" s="226"/>
      <c r="AH26" s="226"/>
      <c r="AI26" s="226"/>
    </row>
    <row r="27" spans="1:35" x14ac:dyDescent="0.25">
      <c r="B27" s="339" t="s">
        <v>171</v>
      </c>
      <c r="C27" s="339"/>
      <c r="D27" s="339"/>
      <c r="E27" s="339"/>
      <c r="F27" s="340" t="s">
        <v>170</v>
      </c>
      <c r="G27" s="340" t="s">
        <v>169</v>
      </c>
      <c r="H27" s="339" t="s">
        <v>168</v>
      </c>
      <c r="I27" s="339"/>
      <c r="J27" s="339"/>
    </row>
    <row r="28" spans="1:35" s="231" customFormat="1" ht="30" x14ac:dyDescent="0.25">
      <c r="B28" s="242" t="s">
        <v>55</v>
      </c>
      <c r="C28" s="250" t="s">
        <v>230</v>
      </c>
      <c r="D28" s="242" t="s">
        <v>54</v>
      </c>
      <c r="E28" s="242" t="s">
        <v>2</v>
      </c>
      <c r="F28" s="340"/>
      <c r="G28" s="340"/>
      <c r="H28" s="242" t="s">
        <v>167</v>
      </c>
      <c r="I28" s="242" t="s">
        <v>54</v>
      </c>
      <c r="J28" s="242" t="s">
        <v>2</v>
      </c>
    </row>
    <row r="29" spans="1:35" s="225" customFormat="1" x14ac:dyDescent="0.25">
      <c r="A29" s="232">
        <v>20210301</v>
      </c>
      <c r="B29" s="234"/>
      <c r="C29" s="234"/>
      <c r="D29" s="234"/>
      <c r="E29" s="235">
        <f>+B29+C29+D29</f>
        <v>0</v>
      </c>
      <c r="F29" s="235">
        <v>2596</v>
      </c>
      <c r="G29" s="235">
        <v>278</v>
      </c>
      <c r="H29" s="234">
        <v>6896</v>
      </c>
      <c r="I29" s="234">
        <v>31791</v>
      </c>
      <c r="J29" s="235">
        <f>+H29+I29</f>
        <v>38687</v>
      </c>
      <c r="AA29" s="227"/>
      <c r="AB29" s="227"/>
      <c r="AC29" s="227"/>
      <c r="AD29" s="227"/>
      <c r="AE29" s="227"/>
      <c r="AF29" s="227"/>
      <c r="AG29" s="226"/>
      <c r="AH29" s="226"/>
      <c r="AI29" s="226"/>
    </row>
    <row r="30" spans="1:35" s="225" customFormat="1" x14ac:dyDescent="0.25">
      <c r="A30" s="232">
        <v>20210302</v>
      </c>
      <c r="B30" s="234"/>
      <c r="C30" s="234"/>
      <c r="D30" s="234"/>
      <c r="E30" s="235">
        <f t="shared" ref="E30:E44" si="2">+B30+C30+D30</f>
        <v>0</v>
      </c>
      <c r="F30" s="235">
        <v>1624</v>
      </c>
      <c r="G30" s="235">
        <v>154</v>
      </c>
      <c r="H30" s="234">
        <v>5603</v>
      </c>
      <c r="I30" s="234">
        <v>20411</v>
      </c>
      <c r="J30" s="235">
        <f t="shared" ref="J30:J44" si="3">+H30+I30</f>
        <v>26014</v>
      </c>
      <c r="AA30" s="227"/>
      <c r="AB30" s="227"/>
      <c r="AC30" s="227"/>
      <c r="AD30" s="227"/>
      <c r="AE30" s="227"/>
      <c r="AF30" s="227"/>
      <c r="AG30" s="226"/>
      <c r="AH30" s="226"/>
      <c r="AI30" s="226"/>
    </row>
    <row r="31" spans="1:35" s="225" customFormat="1" x14ac:dyDescent="0.25">
      <c r="A31" s="232">
        <v>20210303</v>
      </c>
      <c r="B31" s="234"/>
      <c r="C31" s="234"/>
      <c r="D31" s="234"/>
      <c r="E31" s="235">
        <f t="shared" si="2"/>
        <v>0</v>
      </c>
      <c r="F31" s="235">
        <v>984</v>
      </c>
      <c r="G31" s="235">
        <v>114</v>
      </c>
      <c r="H31" s="234">
        <v>3821</v>
      </c>
      <c r="I31" s="234">
        <v>11264</v>
      </c>
      <c r="J31" s="235">
        <f t="shared" si="3"/>
        <v>15085</v>
      </c>
      <c r="AA31" s="227"/>
      <c r="AB31" s="227"/>
      <c r="AC31" s="227"/>
      <c r="AD31" s="227"/>
      <c r="AE31" s="227"/>
      <c r="AF31" s="227"/>
      <c r="AG31" s="226"/>
      <c r="AH31" s="226"/>
      <c r="AI31" s="226"/>
    </row>
    <row r="32" spans="1:35" s="225" customFormat="1" x14ac:dyDescent="0.25">
      <c r="A32" s="232">
        <v>20210304</v>
      </c>
      <c r="B32" s="234"/>
      <c r="C32" s="234"/>
      <c r="D32" s="234"/>
      <c r="E32" s="235">
        <f t="shared" si="2"/>
        <v>0</v>
      </c>
      <c r="F32" s="235">
        <v>724</v>
      </c>
      <c r="G32" s="235">
        <v>86</v>
      </c>
      <c r="H32" s="234">
        <v>2711</v>
      </c>
      <c r="I32" s="234">
        <v>8267</v>
      </c>
      <c r="J32" s="235">
        <f t="shared" si="3"/>
        <v>10978</v>
      </c>
      <c r="AA32" s="227"/>
      <c r="AB32" s="227"/>
      <c r="AC32" s="227"/>
      <c r="AD32" s="227"/>
      <c r="AE32" s="227"/>
      <c r="AF32" s="227"/>
      <c r="AG32" s="226"/>
      <c r="AH32" s="226"/>
      <c r="AI32" s="226"/>
    </row>
    <row r="33" spans="1:35" s="225" customFormat="1" x14ac:dyDescent="0.25">
      <c r="A33" s="232">
        <v>20210305</v>
      </c>
      <c r="B33" s="234">
        <v>541</v>
      </c>
      <c r="C33" s="234">
        <v>33766</v>
      </c>
      <c r="D33" s="234">
        <v>2829</v>
      </c>
      <c r="E33" s="235">
        <f t="shared" si="2"/>
        <v>37136</v>
      </c>
      <c r="F33" s="235">
        <v>586</v>
      </c>
      <c r="G33" s="235">
        <v>113</v>
      </c>
      <c r="H33" s="234">
        <v>2952</v>
      </c>
      <c r="I33" s="234">
        <v>7196</v>
      </c>
      <c r="J33" s="235">
        <f t="shared" si="3"/>
        <v>10148</v>
      </c>
      <c r="AA33" s="227"/>
      <c r="AB33" s="227"/>
      <c r="AC33" s="227"/>
      <c r="AD33" s="227"/>
      <c r="AE33" s="227"/>
      <c r="AF33" s="227"/>
      <c r="AG33" s="226"/>
      <c r="AH33" s="226"/>
      <c r="AI33" s="226"/>
    </row>
    <row r="34" spans="1:35" s="225" customFormat="1" x14ac:dyDescent="0.25">
      <c r="A34" s="232">
        <v>20210306</v>
      </c>
      <c r="B34" s="234">
        <v>134</v>
      </c>
      <c r="C34" s="234">
        <v>1981</v>
      </c>
      <c r="D34" s="234">
        <v>494</v>
      </c>
      <c r="E34" s="235">
        <f t="shared" si="2"/>
        <v>2609</v>
      </c>
      <c r="F34" s="235">
        <v>230</v>
      </c>
      <c r="G34" s="235">
        <v>25</v>
      </c>
      <c r="H34" s="234">
        <v>570</v>
      </c>
      <c r="I34" s="234">
        <v>2277</v>
      </c>
      <c r="J34" s="235">
        <f t="shared" si="3"/>
        <v>2847</v>
      </c>
      <c r="AA34" s="227"/>
      <c r="AB34" s="227"/>
      <c r="AC34" s="227"/>
      <c r="AD34" s="227"/>
      <c r="AE34" s="227"/>
      <c r="AF34" s="227"/>
      <c r="AG34" s="226"/>
      <c r="AH34" s="226"/>
      <c r="AI34" s="226"/>
    </row>
    <row r="35" spans="1:35" s="225" customFormat="1" x14ac:dyDescent="0.25">
      <c r="A35" s="232">
        <v>20210307</v>
      </c>
      <c r="B35" s="234">
        <v>83</v>
      </c>
      <c r="C35" s="234">
        <v>1127</v>
      </c>
      <c r="D35" s="234">
        <v>415</v>
      </c>
      <c r="E35" s="235">
        <f t="shared" si="2"/>
        <v>1625</v>
      </c>
      <c r="F35" s="235">
        <v>181</v>
      </c>
      <c r="G35" s="235">
        <v>17</v>
      </c>
      <c r="H35" s="234">
        <v>397</v>
      </c>
      <c r="I35" s="234">
        <v>1714</v>
      </c>
      <c r="J35" s="235">
        <f t="shared" si="3"/>
        <v>2111</v>
      </c>
      <c r="AA35" s="227"/>
      <c r="AB35" s="227"/>
      <c r="AC35" s="227"/>
      <c r="AD35" s="227"/>
      <c r="AE35" s="227"/>
      <c r="AF35" s="227"/>
      <c r="AG35" s="226"/>
      <c r="AH35" s="226"/>
      <c r="AI35" s="226"/>
    </row>
    <row r="36" spans="1:35" s="225" customFormat="1" x14ac:dyDescent="0.25">
      <c r="A36" s="232">
        <v>20210308</v>
      </c>
      <c r="B36" s="234">
        <v>170</v>
      </c>
      <c r="C36" s="234">
        <v>18328</v>
      </c>
      <c r="D36" s="234">
        <v>1099</v>
      </c>
      <c r="E36" s="235">
        <f t="shared" si="2"/>
        <v>19597</v>
      </c>
      <c r="F36" s="235">
        <v>624</v>
      </c>
      <c r="G36" s="235">
        <v>59</v>
      </c>
      <c r="H36" s="234">
        <v>3070</v>
      </c>
      <c r="I36" s="234">
        <v>7175</v>
      </c>
      <c r="J36" s="235">
        <f t="shared" si="3"/>
        <v>10245</v>
      </c>
      <c r="AA36" s="227"/>
      <c r="AB36" s="227"/>
      <c r="AC36" s="227"/>
      <c r="AD36" s="227"/>
      <c r="AE36" s="227"/>
      <c r="AF36" s="227"/>
      <c r="AG36" s="226"/>
      <c r="AH36" s="226"/>
      <c r="AI36" s="226"/>
    </row>
    <row r="37" spans="1:35" s="225" customFormat="1" x14ac:dyDescent="0.25">
      <c r="A37" s="232">
        <v>20210309</v>
      </c>
      <c r="B37" s="234">
        <v>90</v>
      </c>
      <c r="C37" s="234">
        <v>11181</v>
      </c>
      <c r="D37" s="234">
        <v>706</v>
      </c>
      <c r="E37" s="235">
        <f t="shared" si="2"/>
        <v>11977</v>
      </c>
      <c r="F37" s="235">
        <v>626</v>
      </c>
      <c r="G37" s="235">
        <v>77</v>
      </c>
      <c r="H37" s="234">
        <v>2726</v>
      </c>
      <c r="I37" s="234">
        <v>6375</v>
      </c>
      <c r="J37" s="235">
        <f t="shared" si="3"/>
        <v>9101</v>
      </c>
      <c r="AA37" s="227"/>
      <c r="AB37" s="227"/>
      <c r="AC37" s="227"/>
      <c r="AD37" s="227"/>
      <c r="AE37" s="227"/>
      <c r="AF37" s="227"/>
      <c r="AG37" s="226"/>
      <c r="AH37" s="226"/>
      <c r="AI37" s="226"/>
    </row>
    <row r="38" spans="1:35" s="225" customFormat="1" x14ac:dyDescent="0.25">
      <c r="A38" s="232">
        <v>20210310</v>
      </c>
      <c r="B38" s="234">
        <v>66</v>
      </c>
      <c r="C38" s="234">
        <v>8808</v>
      </c>
      <c r="D38" s="234">
        <v>588</v>
      </c>
      <c r="E38" s="235">
        <f>+B38+C38+D38</f>
        <v>9462</v>
      </c>
      <c r="F38" s="235">
        <v>761</v>
      </c>
      <c r="G38" s="235">
        <v>72</v>
      </c>
      <c r="H38" s="234">
        <v>3108</v>
      </c>
      <c r="I38" s="234">
        <v>6383</v>
      </c>
      <c r="J38" s="235">
        <f t="shared" si="3"/>
        <v>9491</v>
      </c>
      <c r="AA38" s="227"/>
      <c r="AB38" s="227"/>
      <c r="AC38" s="227"/>
      <c r="AD38" s="227"/>
      <c r="AE38" s="227"/>
      <c r="AF38" s="227"/>
      <c r="AG38" s="226"/>
      <c r="AH38" s="226"/>
      <c r="AI38" s="226"/>
    </row>
    <row r="39" spans="1:35" s="225" customFormat="1" x14ac:dyDescent="0.25">
      <c r="A39" s="232">
        <v>20210311</v>
      </c>
      <c r="B39" s="234">
        <v>33</v>
      </c>
      <c r="C39" s="234">
        <v>6866</v>
      </c>
      <c r="D39" s="234">
        <v>203</v>
      </c>
      <c r="E39" s="235">
        <f>+B39+C39+D39</f>
        <v>7102</v>
      </c>
      <c r="F39" s="235"/>
      <c r="G39" s="235"/>
      <c r="H39" s="234"/>
      <c r="I39" s="234"/>
      <c r="J39" s="235">
        <f t="shared" si="3"/>
        <v>0</v>
      </c>
      <c r="AA39" s="227"/>
      <c r="AB39" s="227"/>
      <c r="AC39" s="227"/>
      <c r="AD39" s="227"/>
      <c r="AE39" s="227"/>
      <c r="AF39" s="227"/>
      <c r="AG39" s="226"/>
      <c r="AH39" s="226"/>
      <c r="AI39" s="226"/>
    </row>
    <row r="40" spans="1:35" s="225" customFormat="1" x14ac:dyDescent="0.25">
      <c r="A40" s="232">
        <v>20210312</v>
      </c>
      <c r="B40" s="234">
        <v>35</v>
      </c>
      <c r="C40" s="234">
        <v>6689</v>
      </c>
      <c r="D40" s="234">
        <v>192</v>
      </c>
      <c r="E40" s="235">
        <f t="shared" ref="E40:E43" si="4">+B40+C40+D40</f>
        <v>6916</v>
      </c>
      <c r="F40" s="235"/>
      <c r="G40" s="235"/>
      <c r="H40" s="234"/>
      <c r="I40" s="234"/>
      <c r="J40" s="235"/>
      <c r="AA40" s="227"/>
      <c r="AB40" s="227"/>
      <c r="AC40" s="227"/>
      <c r="AD40" s="227"/>
      <c r="AE40" s="227"/>
      <c r="AF40" s="227"/>
      <c r="AG40" s="226"/>
      <c r="AH40" s="226"/>
      <c r="AI40" s="226"/>
    </row>
    <row r="41" spans="1:35" s="225" customFormat="1" x14ac:dyDescent="0.25">
      <c r="A41" s="232">
        <v>20210313</v>
      </c>
      <c r="B41" s="234">
        <v>7</v>
      </c>
      <c r="C41" s="234">
        <v>1245</v>
      </c>
      <c r="D41" s="234">
        <v>47</v>
      </c>
      <c r="E41" s="235">
        <f t="shared" si="4"/>
        <v>1299</v>
      </c>
      <c r="F41" s="235"/>
      <c r="G41" s="235"/>
      <c r="H41" s="234"/>
      <c r="I41" s="234"/>
      <c r="J41" s="235"/>
      <c r="AA41" s="227"/>
      <c r="AB41" s="227"/>
      <c r="AC41" s="227"/>
      <c r="AD41" s="227"/>
      <c r="AE41" s="227"/>
      <c r="AF41" s="227"/>
      <c r="AG41" s="226"/>
      <c r="AH41" s="226"/>
      <c r="AI41" s="226"/>
    </row>
    <row r="42" spans="1:35" s="225" customFormat="1" x14ac:dyDescent="0.25">
      <c r="A42" s="232">
        <v>20210314</v>
      </c>
      <c r="B42" s="234">
        <v>11</v>
      </c>
      <c r="C42" s="234">
        <v>599</v>
      </c>
      <c r="D42" s="234">
        <v>73</v>
      </c>
      <c r="E42" s="235">
        <f t="shared" si="4"/>
        <v>683</v>
      </c>
      <c r="F42" s="235"/>
      <c r="G42" s="235"/>
      <c r="H42" s="234"/>
      <c r="I42" s="234"/>
      <c r="J42" s="235"/>
      <c r="AA42" s="227"/>
      <c r="AB42" s="227"/>
      <c r="AC42" s="227"/>
      <c r="AD42" s="227"/>
      <c r="AE42" s="227"/>
      <c r="AF42" s="227"/>
      <c r="AG42" s="226"/>
      <c r="AH42" s="226"/>
      <c r="AI42" s="226"/>
    </row>
    <row r="43" spans="1:35" s="225" customFormat="1" x14ac:dyDescent="0.25">
      <c r="A43" s="232">
        <v>20210315</v>
      </c>
      <c r="B43" s="234">
        <v>20</v>
      </c>
      <c r="C43" s="234">
        <v>4713</v>
      </c>
      <c r="D43" s="234">
        <v>234</v>
      </c>
      <c r="E43" s="235">
        <f t="shared" si="4"/>
        <v>4967</v>
      </c>
      <c r="F43" s="235"/>
      <c r="G43" s="235"/>
      <c r="H43" s="234"/>
      <c r="I43" s="234"/>
      <c r="J43" s="235"/>
      <c r="AA43" s="227"/>
      <c r="AB43" s="227"/>
      <c r="AC43" s="227"/>
      <c r="AD43" s="227"/>
      <c r="AE43" s="227"/>
      <c r="AF43" s="227"/>
      <c r="AG43" s="226"/>
      <c r="AH43" s="226"/>
      <c r="AI43" s="226"/>
    </row>
    <row r="44" spans="1:35" s="225" customFormat="1" x14ac:dyDescent="0.25">
      <c r="A44" s="228" t="s">
        <v>2</v>
      </c>
      <c r="B44" s="229">
        <v>1190</v>
      </c>
      <c r="C44" s="229">
        <v>95303</v>
      </c>
      <c r="D44" s="229">
        <v>6880</v>
      </c>
      <c r="E44" s="229">
        <f t="shared" si="2"/>
        <v>103373</v>
      </c>
      <c r="F44" s="229">
        <v>8936</v>
      </c>
      <c r="G44" s="229">
        <v>995</v>
      </c>
      <c r="H44" s="229">
        <v>31854</v>
      </c>
      <c r="I44" s="229">
        <v>102853</v>
      </c>
      <c r="J44" s="229">
        <f t="shared" si="3"/>
        <v>134707</v>
      </c>
      <c r="AA44" s="227"/>
      <c r="AB44" s="227"/>
      <c r="AC44" s="227"/>
      <c r="AD44" s="227"/>
      <c r="AE44" s="227"/>
      <c r="AF44" s="227"/>
      <c r="AG44" s="226"/>
      <c r="AH44" s="226"/>
      <c r="AI44" s="226"/>
    </row>
    <row r="47" spans="1:35" s="225" customFormat="1" x14ac:dyDescent="0.25">
      <c r="A47" s="226"/>
      <c r="B47" s="233" t="s">
        <v>206</v>
      </c>
      <c r="C47" s="227"/>
      <c r="D47" s="227"/>
      <c r="E47" s="227"/>
      <c r="F47" s="227"/>
      <c r="G47" s="227"/>
      <c r="H47" s="227"/>
      <c r="I47" s="226"/>
      <c r="AA47" s="227"/>
      <c r="AB47" s="227"/>
      <c r="AC47" s="227"/>
      <c r="AD47" s="227"/>
      <c r="AE47" s="227"/>
      <c r="AF47" s="227"/>
      <c r="AG47" s="226"/>
      <c r="AH47" s="226"/>
      <c r="AI47" s="226"/>
    </row>
    <row r="48" spans="1:35" x14ac:dyDescent="0.25">
      <c r="B48" s="339" t="s">
        <v>171</v>
      </c>
      <c r="C48" s="339"/>
      <c r="D48" s="339"/>
      <c r="E48" s="339"/>
      <c r="F48" s="340" t="s">
        <v>170</v>
      </c>
      <c r="G48" s="340" t="s">
        <v>169</v>
      </c>
      <c r="H48" s="339" t="s">
        <v>168</v>
      </c>
      <c r="I48" s="339"/>
      <c r="J48" s="339"/>
    </row>
    <row r="49" spans="1:35" s="231" customFormat="1" ht="30" x14ac:dyDescent="0.25">
      <c r="B49" s="242" t="s">
        <v>55</v>
      </c>
      <c r="C49" s="250" t="s">
        <v>230</v>
      </c>
      <c r="D49" s="242" t="s">
        <v>54</v>
      </c>
      <c r="E49" s="242" t="s">
        <v>2</v>
      </c>
      <c r="F49" s="340"/>
      <c r="G49" s="340"/>
      <c r="H49" s="242" t="s">
        <v>167</v>
      </c>
      <c r="I49" s="242" t="s">
        <v>54</v>
      </c>
      <c r="J49" s="242" t="s">
        <v>2</v>
      </c>
    </row>
    <row r="50" spans="1:35" s="225" customFormat="1" x14ac:dyDescent="0.25">
      <c r="A50" s="232">
        <v>20210401</v>
      </c>
      <c r="B50" s="234">
        <v>139</v>
      </c>
      <c r="C50" s="234">
        <v>8797</v>
      </c>
      <c r="D50" s="234">
        <v>884</v>
      </c>
      <c r="E50" s="235">
        <f>+B50+C50+D50</f>
        <v>9820</v>
      </c>
      <c r="F50" s="235">
        <v>2181</v>
      </c>
      <c r="G50" s="235">
        <v>196</v>
      </c>
      <c r="H50" s="234">
        <v>4680</v>
      </c>
      <c r="I50" s="234">
        <v>22703</v>
      </c>
      <c r="J50" s="235">
        <f>+H50+I50</f>
        <v>27383</v>
      </c>
      <c r="AA50" s="227"/>
      <c r="AB50" s="227"/>
      <c r="AC50" s="227"/>
      <c r="AD50" s="227"/>
      <c r="AE50" s="227"/>
      <c r="AF50" s="227"/>
      <c r="AG50" s="226"/>
      <c r="AH50" s="226"/>
      <c r="AI50" s="226"/>
    </row>
    <row r="51" spans="1:35" s="225" customFormat="1" x14ac:dyDescent="0.25">
      <c r="A51" s="232">
        <v>20210402</v>
      </c>
      <c r="B51" s="234">
        <v>66</v>
      </c>
      <c r="C51" s="234">
        <v>1102</v>
      </c>
      <c r="D51" s="234">
        <v>253</v>
      </c>
      <c r="E51" s="235">
        <f t="shared" ref="E51:E61" si="5">+B51+C51+D51</f>
        <v>1421</v>
      </c>
      <c r="F51" s="235">
        <v>564</v>
      </c>
      <c r="G51" s="235">
        <v>66</v>
      </c>
      <c r="H51" s="234">
        <v>1067</v>
      </c>
      <c r="I51" s="234">
        <v>5690</v>
      </c>
      <c r="J51" s="235">
        <f t="shared" ref="J51:J61" si="6">+H51+I51</f>
        <v>6757</v>
      </c>
      <c r="AA51" s="227"/>
      <c r="AB51" s="227"/>
      <c r="AC51" s="227"/>
      <c r="AD51" s="227"/>
      <c r="AE51" s="227"/>
      <c r="AF51" s="227"/>
      <c r="AG51" s="226"/>
      <c r="AH51" s="226"/>
      <c r="AI51" s="226"/>
    </row>
    <row r="52" spans="1:35" s="225" customFormat="1" x14ac:dyDescent="0.25">
      <c r="A52" s="232">
        <v>20210403</v>
      </c>
      <c r="B52" s="234">
        <v>58</v>
      </c>
      <c r="C52" s="234">
        <v>735</v>
      </c>
      <c r="D52" s="234">
        <v>154</v>
      </c>
      <c r="E52" s="235">
        <f t="shared" si="5"/>
        <v>947</v>
      </c>
      <c r="F52" s="235">
        <v>332</v>
      </c>
      <c r="G52" s="235">
        <v>39</v>
      </c>
      <c r="H52" s="234">
        <v>725</v>
      </c>
      <c r="I52" s="234">
        <v>3114</v>
      </c>
      <c r="J52" s="235">
        <f t="shared" si="6"/>
        <v>3839</v>
      </c>
      <c r="AA52" s="227"/>
      <c r="AB52" s="227"/>
      <c r="AC52" s="227"/>
      <c r="AD52" s="227"/>
      <c r="AE52" s="227"/>
      <c r="AF52" s="227"/>
      <c r="AG52" s="226"/>
      <c r="AH52" s="226"/>
      <c r="AI52" s="226"/>
    </row>
    <row r="53" spans="1:35" s="225" customFormat="1" x14ac:dyDescent="0.25">
      <c r="A53" s="232">
        <v>20210404</v>
      </c>
      <c r="B53" s="234">
        <v>59</v>
      </c>
      <c r="C53" s="234">
        <v>318</v>
      </c>
      <c r="D53" s="234">
        <v>127</v>
      </c>
      <c r="E53" s="235">
        <f t="shared" si="5"/>
        <v>504</v>
      </c>
      <c r="F53" s="235">
        <v>209</v>
      </c>
      <c r="G53" s="235">
        <v>26</v>
      </c>
      <c r="H53" s="234">
        <v>400</v>
      </c>
      <c r="I53" s="234">
        <v>2179</v>
      </c>
      <c r="J53" s="235">
        <f t="shared" si="6"/>
        <v>2579</v>
      </c>
      <c r="AA53" s="227"/>
      <c r="AB53" s="227"/>
      <c r="AC53" s="227"/>
      <c r="AD53" s="227"/>
      <c r="AE53" s="227"/>
      <c r="AF53" s="227"/>
      <c r="AG53" s="226"/>
      <c r="AH53" s="226"/>
      <c r="AI53" s="226"/>
    </row>
    <row r="54" spans="1:35" s="225" customFormat="1" x14ac:dyDescent="0.25">
      <c r="A54" s="232">
        <v>20210405</v>
      </c>
      <c r="B54" s="234">
        <v>179</v>
      </c>
      <c r="C54" s="234">
        <v>11043</v>
      </c>
      <c r="D54" s="234">
        <v>754</v>
      </c>
      <c r="E54" s="235">
        <f t="shared" si="5"/>
        <v>11976</v>
      </c>
      <c r="F54" s="235">
        <v>1043</v>
      </c>
      <c r="G54" s="235">
        <v>118</v>
      </c>
      <c r="H54" s="234">
        <v>4801</v>
      </c>
      <c r="I54" s="234">
        <v>13322</v>
      </c>
      <c r="J54" s="235">
        <f t="shared" si="6"/>
        <v>18123</v>
      </c>
      <c r="AA54" s="227"/>
      <c r="AB54" s="227"/>
      <c r="AC54" s="227"/>
      <c r="AD54" s="227"/>
      <c r="AE54" s="227"/>
      <c r="AF54" s="227"/>
      <c r="AG54" s="226"/>
      <c r="AH54" s="226"/>
      <c r="AI54" s="226"/>
    </row>
    <row r="55" spans="1:35" s="225" customFormat="1" x14ac:dyDescent="0.25">
      <c r="A55" s="232">
        <v>20210406</v>
      </c>
      <c r="B55" s="234">
        <v>125</v>
      </c>
      <c r="C55" s="234">
        <v>11853</v>
      </c>
      <c r="D55" s="234">
        <v>627</v>
      </c>
      <c r="E55" s="235">
        <f t="shared" si="5"/>
        <v>12605</v>
      </c>
      <c r="F55" s="235">
        <v>819</v>
      </c>
      <c r="G55" s="235">
        <v>70</v>
      </c>
      <c r="H55" s="234">
        <v>3812</v>
      </c>
      <c r="I55" s="234">
        <v>10665</v>
      </c>
      <c r="J55" s="235">
        <f t="shared" si="6"/>
        <v>14477</v>
      </c>
      <c r="AA55" s="227"/>
      <c r="AB55" s="227"/>
      <c r="AC55" s="227"/>
      <c r="AD55" s="227"/>
      <c r="AE55" s="227"/>
      <c r="AF55" s="227"/>
      <c r="AG55" s="226"/>
      <c r="AH55" s="226"/>
      <c r="AI55" s="226"/>
    </row>
    <row r="56" spans="1:35" s="225" customFormat="1" x14ac:dyDescent="0.25">
      <c r="A56" s="232">
        <v>20210407</v>
      </c>
      <c r="B56" s="234">
        <v>92</v>
      </c>
      <c r="C56" s="234">
        <v>12117</v>
      </c>
      <c r="D56" s="234">
        <v>533</v>
      </c>
      <c r="E56" s="235">
        <f t="shared" si="5"/>
        <v>12742</v>
      </c>
      <c r="F56" s="235">
        <v>694</v>
      </c>
      <c r="G56" s="235">
        <v>57</v>
      </c>
      <c r="H56" s="234">
        <v>2915</v>
      </c>
      <c r="I56" s="234">
        <v>8677</v>
      </c>
      <c r="J56" s="235">
        <f t="shared" si="6"/>
        <v>11592</v>
      </c>
      <c r="AA56" s="227"/>
      <c r="AB56" s="227"/>
      <c r="AC56" s="227"/>
      <c r="AD56" s="227"/>
      <c r="AE56" s="227"/>
      <c r="AF56" s="227"/>
      <c r="AG56" s="226"/>
      <c r="AH56" s="226"/>
      <c r="AI56" s="226"/>
    </row>
    <row r="57" spans="1:35" s="225" customFormat="1" x14ac:dyDescent="0.25">
      <c r="A57" s="232">
        <v>20210408</v>
      </c>
      <c r="B57" s="234">
        <v>79</v>
      </c>
      <c r="C57" s="234">
        <v>12034</v>
      </c>
      <c r="D57" s="234">
        <v>463</v>
      </c>
      <c r="E57" s="235">
        <f t="shared" si="5"/>
        <v>12576</v>
      </c>
      <c r="F57" s="235">
        <v>628</v>
      </c>
      <c r="G57" s="235">
        <v>54</v>
      </c>
      <c r="H57" s="234">
        <v>3048</v>
      </c>
      <c r="I57" s="234">
        <v>8679</v>
      </c>
      <c r="J57" s="235">
        <f t="shared" si="6"/>
        <v>11727</v>
      </c>
      <c r="AA57" s="227"/>
      <c r="AB57" s="227"/>
      <c r="AC57" s="227"/>
      <c r="AD57" s="227"/>
      <c r="AE57" s="227"/>
      <c r="AF57" s="227"/>
      <c r="AG57" s="226"/>
      <c r="AH57" s="226"/>
      <c r="AI57" s="226"/>
    </row>
    <row r="58" spans="1:35" s="225" customFormat="1" x14ac:dyDescent="0.25">
      <c r="A58" s="232">
        <v>20210409</v>
      </c>
      <c r="B58" s="234">
        <v>53</v>
      </c>
      <c r="C58" s="234">
        <v>12136</v>
      </c>
      <c r="D58" s="234">
        <v>399</v>
      </c>
      <c r="E58" s="235">
        <f t="shared" si="5"/>
        <v>12588</v>
      </c>
      <c r="F58" s="235">
        <v>698</v>
      </c>
      <c r="G58" s="235">
        <v>56</v>
      </c>
      <c r="H58" s="234">
        <v>3675</v>
      </c>
      <c r="I58" s="234">
        <v>8772</v>
      </c>
      <c r="J58" s="235">
        <f t="shared" si="6"/>
        <v>12447</v>
      </c>
      <c r="AA58" s="227"/>
      <c r="AB58" s="227"/>
      <c r="AC58" s="227"/>
      <c r="AD58" s="227"/>
      <c r="AE58" s="227"/>
      <c r="AF58" s="227"/>
      <c r="AG58" s="226"/>
      <c r="AH58" s="226"/>
      <c r="AI58" s="226"/>
    </row>
    <row r="59" spans="1:35" s="225" customFormat="1" x14ac:dyDescent="0.25">
      <c r="A59" s="232">
        <v>20210410</v>
      </c>
      <c r="B59" s="234">
        <v>27</v>
      </c>
      <c r="C59" s="234">
        <v>2072</v>
      </c>
      <c r="D59" s="234">
        <v>201</v>
      </c>
      <c r="E59" s="235">
        <f t="shared" si="5"/>
        <v>2300</v>
      </c>
      <c r="F59" s="235">
        <v>342</v>
      </c>
      <c r="G59" s="235">
        <v>18</v>
      </c>
      <c r="H59" s="234">
        <v>1271</v>
      </c>
      <c r="I59" s="234">
        <v>3628</v>
      </c>
      <c r="J59" s="235">
        <f t="shared" si="6"/>
        <v>4899</v>
      </c>
      <c r="AA59" s="227"/>
      <c r="AB59" s="227"/>
      <c r="AC59" s="227"/>
      <c r="AD59" s="227"/>
      <c r="AE59" s="227"/>
      <c r="AF59" s="227"/>
      <c r="AG59" s="226"/>
      <c r="AH59" s="226"/>
      <c r="AI59" s="226"/>
    </row>
    <row r="60" spans="1:35" s="225" customFormat="1" x14ac:dyDescent="0.25">
      <c r="A60" s="232">
        <v>20210411</v>
      </c>
      <c r="B60" s="234">
        <v>22</v>
      </c>
      <c r="C60" s="234">
        <v>1132</v>
      </c>
      <c r="D60" s="234">
        <v>81</v>
      </c>
      <c r="E60" s="235">
        <f t="shared" si="5"/>
        <v>1235</v>
      </c>
      <c r="F60" s="235">
        <v>146</v>
      </c>
      <c r="G60" s="235">
        <v>20</v>
      </c>
      <c r="H60" s="234">
        <v>437</v>
      </c>
      <c r="I60" s="234">
        <v>1361</v>
      </c>
      <c r="J60" s="235">
        <f t="shared" si="6"/>
        <v>1798</v>
      </c>
      <c r="AA60" s="227"/>
      <c r="AB60" s="227"/>
      <c r="AC60" s="227"/>
      <c r="AD60" s="227"/>
      <c r="AE60" s="227"/>
      <c r="AF60" s="227"/>
      <c r="AG60" s="226"/>
      <c r="AH60" s="226"/>
      <c r="AI60" s="226"/>
    </row>
    <row r="61" spans="1:35" s="225" customFormat="1" x14ac:dyDescent="0.25">
      <c r="A61" s="232">
        <v>20210412</v>
      </c>
      <c r="B61" s="234">
        <v>34</v>
      </c>
      <c r="C61" s="234">
        <v>10136</v>
      </c>
      <c r="D61" s="234">
        <v>374</v>
      </c>
      <c r="E61" s="235">
        <f t="shared" si="5"/>
        <v>10544</v>
      </c>
      <c r="F61" s="235">
        <v>424</v>
      </c>
      <c r="G61" s="235">
        <v>24</v>
      </c>
      <c r="H61" s="234">
        <v>2222</v>
      </c>
      <c r="I61" s="234">
        <v>5124</v>
      </c>
      <c r="J61" s="235">
        <f t="shared" si="6"/>
        <v>7346</v>
      </c>
      <c r="AA61" s="227"/>
      <c r="AB61" s="227"/>
      <c r="AC61" s="227"/>
      <c r="AD61" s="227"/>
      <c r="AE61" s="227"/>
      <c r="AF61" s="227"/>
      <c r="AG61" s="226"/>
      <c r="AH61" s="226"/>
      <c r="AI61" s="226"/>
    </row>
    <row r="62" spans="1:35" s="225" customFormat="1" x14ac:dyDescent="0.25">
      <c r="A62" s="228" t="s">
        <v>2</v>
      </c>
      <c r="B62" s="229">
        <v>933</v>
      </c>
      <c r="C62" s="229">
        <v>83475</v>
      </c>
      <c r="D62" s="229">
        <v>4850</v>
      </c>
      <c r="E62" s="229">
        <f>+B62+C62+D62</f>
        <v>89258</v>
      </c>
      <c r="F62" s="229">
        <v>8080</v>
      </c>
      <c r="G62" s="229">
        <v>744</v>
      </c>
      <c r="H62" s="229">
        <v>29053</v>
      </c>
      <c r="I62" s="229">
        <v>93914</v>
      </c>
      <c r="J62" s="229">
        <f>+H62+I62</f>
        <v>122967</v>
      </c>
      <c r="AA62" s="227"/>
      <c r="AB62" s="227"/>
      <c r="AC62" s="227"/>
      <c r="AD62" s="227"/>
      <c r="AE62" s="227"/>
      <c r="AF62" s="227"/>
      <c r="AG62" s="226"/>
      <c r="AH62" s="226"/>
      <c r="AI62" s="226"/>
    </row>
    <row r="65" spans="1:35" s="225" customFormat="1" x14ac:dyDescent="0.25">
      <c r="A65" s="226"/>
      <c r="B65" s="233" t="s">
        <v>210</v>
      </c>
      <c r="C65" s="227"/>
      <c r="D65" s="227"/>
      <c r="E65" s="227"/>
      <c r="F65" s="227"/>
      <c r="G65" s="227"/>
      <c r="H65" s="227"/>
      <c r="I65" s="226"/>
      <c r="AA65" s="227"/>
      <c r="AB65" s="227"/>
      <c r="AC65" s="227"/>
      <c r="AD65" s="227"/>
      <c r="AE65" s="227"/>
      <c r="AF65" s="227"/>
      <c r="AG65" s="226"/>
      <c r="AH65" s="226"/>
      <c r="AI65" s="226"/>
    </row>
    <row r="66" spans="1:35" x14ac:dyDescent="0.25">
      <c r="B66" s="339" t="s">
        <v>171</v>
      </c>
      <c r="C66" s="339"/>
      <c r="D66" s="339"/>
      <c r="E66" s="339"/>
      <c r="F66" s="340" t="s">
        <v>170</v>
      </c>
      <c r="G66" s="340" t="s">
        <v>169</v>
      </c>
      <c r="H66" s="339" t="s">
        <v>168</v>
      </c>
      <c r="I66" s="339"/>
      <c r="J66" s="339"/>
    </row>
    <row r="67" spans="1:35" s="231" customFormat="1" ht="30" x14ac:dyDescent="0.25">
      <c r="B67" s="242" t="s">
        <v>55</v>
      </c>
      <c r="C67" s="250" t="s">
        <v>230</v>
      </c>
      <c r="D67" s="242" t="s">
        <v>54</v>
      </c>
      <c r="E67" s="242" t="s">
        <v>2</v>
      </c>
      <c r="F67" s="340"/>
      <c r="G67" s="340"/>
      <c r="H67" s="242" t="s">
        <v>167</v>
      </c>
      <c r="I67" s="242" t="s">
        <v>54</v>
      </c>
      <c r="J67" s="242" t="s">
        <v>2</v>
      </c>
    </row>
    <row r="68" spans="1:35" s="225" customFormat="1" x14ac:dyDescent="0.25">
      <c r="A68" s="232">
        <v>20210501</v>
      </c>
      <c r="B68" s="234">
        <v>4</v>
      </c>
      <c r="C68" s="234">
        <v>14</v>
      </c>
      <c r="D68" s="234">
        <v>39</v>
      </c>
      <c r="E68" s="235">
        <f>+B68+C68+D68</f>
        <v>57</v>
      </c>
      <c r="F68" s="235">
        <v>44</v>
      </c>
      <c r="G68" s="235">
        <v>36</v>
      </c>
      <c r="H68" s="234">
        <v>497</v>
      </c>
      <c r="I68" s="234">
        <v>5253</v>
      </c>
      <c r="J68" s="235">
        <f>+H68+I68</f>
        <v>5750</v>
      </c>
      <c r="AA68" s="227"/>
      <c r="AB68" s="227"/>
      <c r="AC68" s="227"/>
      <c r="AD68" s="227"/>
      <c r="AE68" s="227"/>
      <c r="AF68" s="227"/>
      <c r="AG68" s="226"/>
      <c r="AH68" s="226"/>
      <c r="AI68" s="226"/>
    </row>
    <row r="69" spans="1:35" s="225" customFormat="1" x14ac:dyDescent="0.25">
      <c r="A69" s="232">
        <v>20210502</v>
      </c>
      <c r="B69" s="234">
        <v>6</v>
      </c>
      <c r="C69" s="234">
        <v>3</v>
      </c>
      <c r="D69" s="234">
        <v>30</v>
      </c>
      <c r="E69" s="235">
        <f t="shared" ref="E69:E70" si="7">+B69+C69+D69</f>
        <v>39</v>
      </c>
      <c r="F69" s="235">
        <v>26</v>
      </c>
      <c r="G69" s="235">
        <v>18</v>
      </c>
      <c r="H69" s="234">
        <v>333</v>
      </c>
      <c r="I69" s="234">
        <v>3021</v>
      </c>
      <c r="J69" s="235">
        <f t="shared" ref="J69:J71" si="8">+H69+I69</f>
        <v>3354</v>
      </c>
      <c r="AA69" s="227"/>
      <c r="AB69" s="227"/>
      <c r="AC69" s="227"/>
      <c r="AD69" s="227"/>
      <c r="AE69" s="227"/>
      <c r="AF69" s="227"/>
      <c r="AG69" s="226"/>
      <c r="AH69" s="226"/>
      <c r="AI69" s="226"/>
    </row>
    <row r="70" spans="1:35" s="225" customFormat="1" x14ac:dyDescent="0.25">
      <c r="A70" s="232">
        <v>20210503</v>
      </c>
      <c r="B70" s="234"/>
      <c r="C70" s="234"/>
      <c r="D70" s="234">
        <v>6</v>
      </c>
      <c r="E70" s="235">
        <f t="shared" si="7"/>
        <v>6</v>
      </c>
      <c r="F70" s="235">
        <v>1</v>
      </c>
      <c r="G70" s="235">
        <v>2</v>
      </c>
      <c r="H70" s="234">
        <v>14</v>
      </c>
      <c r="I70" s="234">
        <v>217</v>
      </c>
      <c r="J70" s="235">
        <f t="shared" si="8"/>
        <v>231</v>
      </c>
      <c r="AA70" s="227"/>
      <c r="AB70" s="227"/>
      <c r="AC70" s="227"/>
      <c r="AD70" s="227"/>
      <c r="AE70" s="227"/>
      <c r="AF70" s="227"/>
      <c r="AG70" s="226"/>
      <c r="AH70" s="226"/>
      <c r="AI70" s="226"/>
    </row>
    <row r="71" spans="1:35" s="225" customFormat="1" x14ac:dyDescent="0.25">
      <c r="A71" s="228" t="s">
        <v>2</v>
      </c>
      <c r="B71" s="229">
        <f>SUM(B68:B70)</f>
        <v>10</v>
      </c>
      <c r="C71" s="229">
        <f t="shared" ref="C71:E71" si="9">SUM(C68:C70)</f>
        <v>17</v>
      </c>
      <c r="D71" s="229">
        <f t="shared" si="9"/>
        <v>75</v>
      </c>
      <c r="E71" s="229">
        <f t="shared" si="9"/>
        <v>102</v>
      </c>
      <c r="F71" s="229">
        <v>71</v>
      </c>
      <c r="G71" s="229">
        <v>56</v>
      </c>
      <c r="H71" s="229">
        <v>844</v>
      </c>
      <c r="I71" s="229">
        <v>8491</v>
      </c>
      <c r="J71" s="229">
        <f t="shared" si="8"/>
        <v>9335</v>
      </c>
      <c r="AA71" s="227"/>
      <c r="AB71" s="227"/>
      <c r="AC71" s="227"/>
      <c r="AD71" s="227"/>
      <c r="AE71" s="227"/>
      <c r="AF71" s="227"/>
      <c r="AG71" s="226"/>
      <c r="AH71" s="226"/>
      <c r="AI71" s="226"/>
    </row>
    <row r="72" spans="1:35" s="225" customFormat="1" x14ac:dyDescent="0.25">
      <c r="A72" s="226"/>
      <c r="B72" s="227"/>
      <c r="C72" s="227"/>
      <c r="D72" s="227"/>
      <c r="E72" s="227"/>
      <c r="F72" s="227"/>
      <c r="G72" s="227"/>
      <c r="H72" s="227"/>
      <c r="I72" s="226"/>
      <c r="AA72" s="227"/>
      <c r="AB72" s="227"/>
      <c r="AC72" s="227"/>
      <c r="AD72" s="227"/>
      <c r="AE72" s="227"/>
      <c r="AF72" s="227"/>
      <c r="AG72" s="226"/>
      <c r="AH72" s="226"/>
      <c r="AI72" s="226"/>
    </row>
  </sheetData>
  <mergeCells count="16">
    <mergeCell ref="B66:E66"/>
    <mergeCell ref="F66:F67"/>
    <mergeCell ref="G66:G67"/>
    <mergeCell ref="H66:J66"/>
    <mergeCell ref="B11:E11"/>
    <mergeCell ref="F11:F12"/>
    <mergeCell ref="G11:G12"/>
    <mergeCell ref="H11:J11"/>
    <mergeCell ref="B48:E48"/>
    <mergeCell ref="F48:F49"/>
    <mergeCell ref="G48:G49"/>
    <mergeCell ref="H48:J48"/>
    <mergeCell ref="B27:E27"/>
    <mergeCell ref="F27:F28"/>
    <mergeCell ref="G27:G28"/>
    <mergeCell ref="H27:J27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53"/>
  <sheetViews>
    <sheetView showGridLines="0" workbookViewId="0"/>
  </sheetViews>
  <sheetFormatPr defaultColWidth="9.140625" defaultRowHeight="15" x14ac:dyDescent="0.25"/>
  <cols>
    <col min="1" max="1" width="11.42578125" style="12" customWidth="1"/>
    <col min="2" max="2" width="12.85546875" style="12" customWidth="1"/>
    <col min="3" max="16384" width="9.140625" style="12"/>
  </cols>
  <sheetData>
    <row r="1" spans="1:2" s="171" customFormat="1" x14ac:dyDescent="0.25">
      <c r="A1" s="3" t="s">
        <v>201</v>
      </c>
    </row>
    <row r="2" spans="1:2" s="171" customFormat="1" ht="14.45" x14ac:dyDescent="0.35">
      <c r="A2" s="3"/>
    </row>
    <row r="3" spans="1:2" x14ac:dyDescent="0.25">
      <c r="A3" s="1" t="s">
        <v>237</v>
      </c>
      <c r="B3" s="171"/>
    </row>
    <row r="4" spans="1:2" s="219" customFormat="1" ht="14.45" x14ac:dyDescent="0.35">
      <c r="A4" s="220"/>
      <c r="B4" s="222"/>
    </row>
    <row r="5" spans="1:2" s="219" customFormat="1" x14ac:dyDescent="0.25">
      <c r="A5" s="221" t="s">
        <v>203</v>
      </c>
      <c r="B5" s="222"/>
    </row>
    <row r="6" spans="1:2" ht="14.45" x14ac:dyDescent="0.35">
      <c r="B6" s="171"/>
    </row>
    <row r="7" spans="1:2" ht="14.45" x14ac:dyDescent="0.35">
      <c r="B7" s="175" t="s">
        <v>2</v>
      </c>
    </row>
    <row r="8" spans="1:2" ht="14.45" x14ac:dyDescent="0.35">
      <c r="A8" s="232">
        <v>20210208</v>
      </c>
      <c r="B8" s="172">
        <v>14913</v>
      </c>
    </row>
    <row r="9" spans="1:2" ht="14.45" x14ac:dyDescent="0.35">
      <c r="A9" s="232">
        <v>20210209</v>
      </c>
      <c r="B9" s="172">
        <v>6733</v>
      </c>
    </row>
    <row r="10" spans="1:2" ht="14.45" x14ac:dyDescent="0.35">
      <c r="A10" s="232">
        <v>20210210</v>
      </c>
      <c r="B10" s="172">
        <v>12683</v>
      </c>
    </row>
    <row r="11" spans="1:2" ht="14.45" x14ac:dyDescent="0.35">
      <c r="A11" s="232">
        <v>20210211</v>
      </c>
      <c r="B11" s="172">
        <v>5455</v>
      </c>
    </row>
    <row r="12" spans="1:2" ht="14.45" x14ac:dyDescent="0.35">
      <c r="A12" s="232">
        <v>20210212</v>
      </c>
      <c r="B12" s="172">
        <v>4650</v>
      </c>
    </row>
    <row r="13" spans="1:2" ht="14.45" x14ac:dyDescent="0.35">
      <c r="A13" s="232">
        <v>20210213</v>
      </c>
      <c r="B13" s="172">
        <v>1947</v>
      </c>
    </row>
    <row r="14" spans="1:2" ht="14.45" x14ac:dyDescent="0.35">
      <c r="A14" s="232">
        <v>20210214</v>
      </c>
      <c r="B14" s="172">
        <v>1515</v>
      </c>
    </row>
    <row r="15" spans="1:2" ht="14.45" x14ac:dyDescent="0.35">
      <c r="A15" s="232">
        <v>20210215</v>
      </c>
      <c r="B15" s="172">
        <v>1815</v>
      </c>
    </row>
    <row r="16" spans="1:2" ht="14.45" x14ac:dyDescent="0.35">
      <c r="A16" s="232">
        <v>20210216</v>
      </c>
      <c r="B16" s="172">
        <v>1436</v>
      </c>
    </row>
    <row r="17" spans="1:2" ht="14.45" x14ac:dyDescent="0.35">
      <c r="A17" s="232">
        <v>20210217</v>
      </c>
      <c r="B17" s="172">
        <v>1726</v>
      </c>
    </row>
    <row r="18" spans="1:2" ht="14.45" x14ac:dyDescent="0.35">
      <c r="A18" s="232">
        <v>20210218</v>
      </c>
      <c r="B18" s="172">
        <v>1976</v>
      </c>
    </row>
    <row r="19" spans="1:2" ht="14.45" x14ac:dyDescent="0.35">
      <c r="A19" s="232">
        <v>20210219</v>
      </c>
      <c r="B19" s="172">
        <v>4278</v>
      </c>
    </row>
    <row r="20" spans="1:2" ht="14.45" x14ac:dyDescent="0.35">
      <c r="A20" s="224" t="s">
        <v>2</v>
      </c>
      <c r="B20" s="217">
        <v>59127</v>
      </c>
    </row>
    <row r="22" spans="1:2" x14ac:dyDescent="0.25">
      <c r="A22" s="221" t="s">
        <v>202</v>
      </c>
    </row>
    <row r="23" spans="1:2" s="219" customFormat="1" x14ac:dyDescent="0.25">
      <c r="A23" s="221"/>
    </row>
    <row r="24" spans="1:2" x14ac:dyDescent="0.25">
      <c r="B24" s="216" t="s">
        <v>2</v>
      </c>
    </row>
    <row r="25" spans="1:2" x14ac:dyDescent="0.25">
      <c r="A25" s="223">
        <v>20210305</v>
      </c>
      <c r="B25" s="218">
        <v>12771</v>
      </c>
    </row>
    <row r="26" spans="1:2" x14ac:dyDescent="0.25">
      <c r="A26" s="232">
        <v>20210306</v>
      </c>
      <c r="B26" s="218">
        <v>2390</v>
      </c>
    </row>
    <row r="27" spans="1:2" x14ac:dyDescent="0.25">
      <c r="A27" s="232">
        <v>20210307</v>
      </c>
      <c r="B27" s="218">
        <v>1612</v>
      </c>
    </row>
    <row r="28" spans="1:2" x14ac:dyDescent="0.25">
      <c r="A28" s="232">
        <v>20210308</v>
      </c>
      <c r="B28" s="218">
        <v>5143</v>
      </c>
    </row>
    <row r="29" spans="1:2" x14ac:dyDescent="0.25">
      <c r="A29" s="232">
        <v>20210309</v>
      </c>
      <c r="B29" s="218">
        <v>4154</v>
      </c>
    </row>
    <row r="30" spans="1:2" x14ac:dyDescent="0.25">
      <c r="A30" s="232">
        <v>20210310</v>
      </c>
      <c r="B30" s="218">
        <v>5301</v>
      </c>
    </row>
    <row r="31" spans="1:2" x14ac:dyDescent="0.25">
      <c r="A31" s="232">
        <v>20210311</v>
      </c>
      <c r="B31" s="218">
        <v>2580</v>
      </c>
    </row>
    <row r="32" spans="1:2" x14ac:dyDescent="0.25">
      <c r="A32" s="232">
        <v>20210312</v>
      </c>
      <c r="B32" s="218">
        <v>2066</v>
      </c>
    </row>
    <row r="33" spans="1:2" x14ac:dyDescent="0.25">
      <c r="A33" s="232">
        <v>20210313</v>
      </c>
      <c r="B33" s="218">
        <v>650</v>
      </c>
    </row>
    <row r="34" spans="1:2" x14ac:dyDescent="0.25">
      <c r="A34" s="232">
        <v>20210314</v>
      </c>
      <c r="B34" s="218">
        <v>902</v>
      </c>
    </row>
    <row r="35" spans="1:2" x14ac:dyDescent="0.25">
      <c r="A35" s="232">
        <v>20210315</v>
      </c>
      <c r="B35" s="218">
        <v>2471</v>
      </c>
    </row>
    <row r="36" spans="1:2" x14ac:dyDescent="0.25">
      <c r="A36" s="240" t="s">
        <v>2</v>
      </c>
      <c r="B36" s="241">
        <v>40040</v>
      </c>
    </row>
    <row r="38" spans="1:2" x14ac:dyDescent="0.25">
      <c r="A38" s="221" t="s">
        <v>208</v>
      </c>
      <c r="B38" s="225"/>
    </row>
    <row r="39" spans="1:2" x14ac:dyDescent="0.25">
      <c r="A39" s="221"/>
      <c r="B39" s="225"/>
    </row>
    <row r="40" spans="1:2" x14ac:dyDescent="0.25">
      <c r="A40" s="225"/>
      <c r="B40" s="237" t="s">
        <v>2</v>
      </c>
    </row>
    <row r="41" spans="1:2" x14ac:dyDescent="0.25">
      <c r="A41" s="232">
        <v>20210405</v>
      </c>
      <c r="B41" s="218">
        <v>13802</v>
      </c>
    </row>
    <row r="42" spans="1:2" x14ac:dyDescent="0.25">
      <c r="A42" s="232">
        <v>20210406</v>
      </c>
      <c r="B42" s="218">
        <v>6207</v>
      </c>
    </row>
    <row r="43" spans="1:2" x14ac:dyDescent="0.25">
      <c r="A43" s="232">
        <v>20210407</v>
      </c>
      <c r="B43" s="218">
        <v>3859</v>
      </c>
    </row>
    <row r="44" spans="1:2" x14ac:dyDescent="0.25">
      <c r="A44" s="232">
        <v>20210408</v>
      </c>
      <c r="B44" s="218">
        <v>3166</v>
      </c>
    </row>
    <row r="45" spans="1:2" x14ac:dyDescent="0.25">
      <c r="A45" s="232">
        <v>20210409</v>
      </c>
      <c r="B45" s="218">
        <v>2797</v>
      </c>
    </row>
    <row r="46" spans="1:2" x14ac:dyDescent="0.25">
      <c r="A46" s="232">
        <v>20210410</v>
      </c>
      <c r="B46" s="218">
        <v>1397</v>
      </c>
    </row>
    <row r="47" spans="1:2" x14ac:dyDescent="0.25">
      <c r="A47" s="232">
        <v>20210411</v>
      </c>
      <c r="B47" s="218">
        <v>933</v>
      </c>
    </row>
    <row r="48" spans="1:2" x14ac:dyDescent="0.25">
      <c r="A48" s="232">
        <v>20210412</v>
      </c>
      <c r="B48" s="218">
        <v>2477</v>
      </c>
    </row>
    <row r="49" spans="1:2" x14ac:dyDescent="0.25">
      <c r="A49" s="232">
        <v>20210413</v>
      </c>
      <c r="B49" s="218">
        <v>1342</v>
      </c>
    </row>
    <row r="50" spans="1:2" x14ac:dyDescent="0.25">
      <c r="A50" s="232">
        <v>20210414</v>
      </c>
      <c r="B50" s="218">
        <v>1297</v>
      </c>
    </row>
    <row r="51" spans="1:2" x14ac:dyDescent="0.25">
      <c r="A51" s="232">
        <v>20210415</v>
      </c>
      <c r="B51" s="218">
        <v>1071</v>
      </c>
    </row>
    <row r="52" spans="1:2" x14ac:dyDescent="0.25">
      <c r="A52" s="232">
        <v>20210416</v>
      </c>
      <c r="B52" s="218">
        <v>858</v>
      </c>
    </row>
    <row r="53" spans="1:2" x14ac:dyDescent="0.25">
      <c r="A53" s="240" t="s">
        <v>2</v>
      </c>
      <c r="B53" s="241">
        <v>39207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showGridLines="0" zoomScale="90" zoomScaleNormal="90" workbookViewId="0"/>
  </sheetViews>
  <sheetFormatPr defaultColWidth="8.7109375" defaultRowHeight="15" x14ac:dyDescent="0.25"/>
  <cols>
    <col min="1" max="1" width="15.140625" style="12" customWidth="1"/>
    <col min="2" max="2" width="15.85546875" style="12" customWidth="1"/>
    <col min="3" max="4" width="17" style="12" customWidth="1"/>
    <col min="5" max="21" width="11.140625" style="12" customWidth="1"/>
    <col min="22" max="22" width="11.140625" style="3" customWidth="1"/>
    <col min="23" max="43" width="11.140625" style="12" customWidth="1"/>
    <col min="44" max="16384" width="8.7109375" style="12"/>
  </cols>
  <sheetData>
    <row r="1" spans="1:22" x14ac:dyDescent="0.25">
      <c r="A1" s="3" t="s">
        <v>98</v>
      </c>
    </row>
    <row r="2" spans="1:22" ht="14.45" x14ac:dyDescent="0.35">
      <c r="A2" s="3" t="s">
        <v>1</v>
      </c>
    </row>
    <row r="4" spans="1:22" x14ac:dyDescent="0.25">
      <c r="A4" s="43" t="s">
        <v>237</v>
      </c>
    </row>
    <row r="5" spans="1:22" ht="14.45" customHeight="1" thickBot="1" x14ac:dyDescent="0.4">
      <c r="A5" s="1"/>
    </row>
    <row r="6" spans="1:22" ht="39.950000000000003" customHeight="1" x14ac:dyDescent="0.25">
      <c r="B6" s="147" t="s">
        <v>51</v>
      </c>
      <c r="I6" s="4"/>
    </row>
    <row r="7" spans="1:22" s="5" customFormat="1" ht="75.75" customHeight="1" thickBot="1" x14ac:dyDescent="0.3">
      <c r="B7" s="148" t="s">
        <v>3</v>
      </c>
      <c r="I7" s="6"/>
      <c r="V7" s="7"/>
    </row>
    <row r="8" spans="1:22" ht="14.45" x14ac:dyDescent="0.35">
      <c r="A8" s="155" t="s">
        <v>193</v>
      </c>
      <c r="B8" s="39">
        <v>296343</v>
      </c>
      <c r="I8" s="4"/>
    </row>
    <row r="9" spans="1:22" ht="14.45" x14ac:dyDescent="0.35">
      <c r="A9" s="146" t="s">
        <v>162</v>
      </c>
      <c r="B9" s="40">
        <v>452440</v>
      </c>
    </row>
    <row r="10" spans="1:22" ht="14.45" x14ac:dyDescent="0.35">
      <c r="A10" s="146" t="s">
        <v>182</v>
      </c>
      <c r="B10" s="40">
        <v>538573</v>
      </c>
    </row>
    <row r="11" spans="1:22" x14ac:dyDescent="0.25">
      <c r="A11" s="146" t="s">
        <v>99</v>
      </c>
      <c r="B11" s="40">
        <v>552304</v>
      </c>
      <c r="C11" s="57"/>
    </row>
    <row r="12" spans="1:22" ht="14.45" x14ac:dyDescent="0.35">
      <c r="A12" s="244" t="s">
        <v>100</v>
      </c>
      <c r="B12" s="40">
        <v>561722</v>
      </c>
      <c r="C12" s="57"/>
    </row>
    <row r="13" spans="1:22" s="225" customFormat="1" thickBot="1" x14ac:dyDescent="0.4">
      <c r="A13" s="243">
        <v>44317</v>
      </c>
      <c r="B13" s="238">
        <v>561815</v>
      </c>
      <c r="C13" s="57"/>
      <c r="V13" s="221"/>
    </row>
    <row r="14" spans="1:22" ht="14.45" x14ac:dyDescent="0.35">
      <c r="A14" s="55"/>
      <c r="B14" s="56"/>
      <c r="C14" s="57"/>
    </row>
    <row r="15" spans="1:22" x14ac:dyDescent="0.25">
      <c r="A15" s="3" t="s">
        <v>98</v>
      </c>
    </row>
    <row r="16" spans="1:22" x14ac:dyDescent="0.25">
      <c r="A16" s="3" t="s">
        <v>65</v>
      </c>
    </row>
    <row r="17" spans="1:4" thickBot="1" x14ac:dyDescent="0.4">
      <c r="A17" s="3"/>
    </row>
    <row r="18" spans="1:4" x14ac:dyDescent="0.25">
      <c r="A18" s="271" t="s">
        <v>2</v>
      </c>
      <c r="B18" s="272"/>
      <c r="C18" s="33">
        <v>561815</v>
      </c>
      <c r="D18" s="9"/>
    </row>
    <row r="19" spans="1:4" x14ac:dyDescent="0.25">
      <c r="A19" s="259" t="s">
        <v>6</v>
      </c>
      <c r="B19" s="260"/>
      <c r="C19" s="34">
        <v>42802</v>
      </c>
      <c r="D19" s="9"/>
    </row>
    <row r="20" spans="1:4" x14ac:dyDescent="0.25">
      <c r="A20" s="259" t="s">
        <v>18</v>
      </c>
      <c r="B20" s="260"/>
      <c r="C20" s="34">
        <v>5534</v>
      </c>
      <c r="D20" s="9"/>
    </row>
    <row r="21" spans="1:4" ht="15.75" customHeight="1" x14ac:dyDescent="0.25">
      <c r="A21" s="259" t="s">
        <v>15</v>
      </c>
      <c r="B21" s="260"/>
      <c r="C21" s="34">
        <v>64911</v>
      </c>
      <c r="D21" s="9"/>
    </row>
    <row r="22" spans="1:4" ht="15.75" customHeight="1" x14ac:dyDescent="0.25">
      <c r="A22" s="259" t="s">
        <v>9</v>
      </c>
      <c r="B22" s="260"/>
      <c r="C22" s="34">
        <v>5335</v>
      </c>
      <c r="D22" s="9"/>
    </row>
    <row r="23" spans="1:4" ht="15.75" customHeight="1" x14ac:dyDescent="0.25">
      <c r="A23" s="259" t="s">
        <v>20</v>
      </c>
      <c r="B23" s="260"/>
      <c r="C23" s="34">
        <v>6887</v>
      </c>
      <c r="D23" s="9"/>
    </row>
    <row r="24" spans="1:4" ht="15.75" customHeight="1" x14ac:dyDescent="0.25">
      <c r="A24" s="259" t="s">
        <v>8</v>
      </c>
      <c r="B24" s="260"/>
      <c r="C24" s="34">
        <v>19922</v>
      </c>
      <c r="D24" s="9"/>
    </row>
    <row r="25" spans="1:4" ht="15.75" customHeight="1" x14ac:dyDescent="0.25">
      <c r="A25" s="259" t="s">
        <v>17</v>
      </c>
      <c r="B25" s="260"/>
      <c r="C25" s="34">
        <v>7182</v>
      </c>
      <c r="D25" s="9"/>
    </row>
    <row r="26" spans="1:4" ht="15.75" customHeight="1" x14ac:dyDescent="0.25">
      <c r="A26" s="259" t="s">
        <v>10</v>
      </c>
      <c r="B26" s="260"/>
      <c r="C26" s="34">
        <v>11768</v>
      </c>
      <c r="D26" s="9"/>
    </row>
    <row r="27" spans="1:4" ht="15.75" customHeight="1" x14ac:dyDescent="0.25">
      <c r="A27" s="259" t="s">
        <v>21</v>
      </c>
      <c r="B27" s="260"/>
      <c r="C27" s="34">
        <v>7284</v>
      </c>
      <c r="D27" s="9"/>
    </row>
    <row r="28" spans="1:4" ht="15.75" customHeight="1" x14ac:dyDescent="0.25">
      <c r="A28" s="259" t="s">
        <v>16</v>
      </c>
      <c r="B28" s="260"/>
      <c r="C28" s="34">
        <v>19482</v>
      </c>
      <c r="D28" s="9"/>
    </row>
    <row r="29" spans="1:4" ht="15.75" customHeight="1" x14ac:dyDescent="0.25">
      <c r="A29" s="259" t="s">
        <v>5</v>
      </c>
      <c r="B29" s="260"/>
      <c r="C29" s="34">
        <v>138002</v>
      </c>
      <c r="D29" s="9"/>
    </row>
    <row r="30" spans="1:4" ht="15.75" customHeight="1" x14ac:dyDescent="0.25">
      <c r="A30" s="259" t="s">
        <v>13</v>
      </c>
      <c r="B30" s="260"/>
      <c r="C30" s="34">
        <v>5496</v>
      </c>
      <c r="D30" s="9"/>
    </row>
    <row r="31" spans="1:4" ht="15.75" customHeight="1" x14ac:dyDescent="0.25">
      <c r="A31" s="259" t="s">
        <v>4</v>
      </c>
      <c r="B31" s="260"/>
      <c r="C31" s="34">
        <v>114909</v>
      </c>
      <c r="D31" s="9"/>
    </row>
    <row r="32" spans="1:4" ht="15.75" customHeight="1" x14ac:dyDescent="0.25">
      <c r="A32" s="259" t="s">
        <v>19</v>
      </c>
      <c r="B32" s="260"/>
      <c r="C32" s="34">
        <v>19687</v>
      </c>
      <c r="D32" s="9"/>
    </row>
    <row r="33" spans="1:4" ht="15.75" customHeight="1" x14ac:dyDescent="0.25">
      <c r="A33" s="259" t="s">
        <v>7</v>
      </c>
      <c r="B33" s="260"/>
      <c r="C33" s="34">
        <v>50844</v>
      </c>
      <c r="D33" s="9"/>
    </row>
    <row r="34" spans="1:4" ht="15.75" customHeight="1" x14ac:dyDescent="0.25">
      <c r="A34" s="259" t="s">
        <v>12</v>
      </c>
      <c r="B34" s="260"/>
      <c r="C34" s="34">
        <v>11112</v>
      </c>
      <c r="D34" s="9"/>
    </row>
    <row r="35" spans="1:4" ht="15.75" customHeight="1" x14ac:dyDescent="0.25">
      <c r="A35" s="259" t="s">
        <v>11</v>
      </c>
      <c r="B35" s="260"/>
      <c r="C35" s="34">
        <v>8759</v>
      </c>
      <c r="D35" s="9"/>
    </row>
    <row r="36" spans="1:4" ht="15.75" customHeight="1" x14ac:dyDescent="0.25">
      <c r="A36" s="259" t="s">
        <v>14</v>
      </c>
      <c r="B36" s="260"/>
      <c r="C36" s="34">
        <v>17872</v>
      </c>
      <c r="D36" s="9"/>
    </row>
    <row r="37" spans="1:4" ht="15.75" customHeight="1" x14ac:dyDescent="0.25">
      <c r="A37" s="259" t="s">
        <v>52</v>
      </c>
      <c r="B37" s="260"/>
      <c r="C37" s="34">
        <v>1660</v>
      </c>
      <c r="D37" s="9"/>
    </row>
    <row r="38" spans="1:4" ht="15.75" customHeight="1" thickBot="1" x14ac:dyDescent="0.3">
      <c r="A38" s="267" t="s">
        <v>47</v>
      </c>
      <c r="B38" s="268"/>
      <c r="C38" s="35">
        <v>2367</v>
      </c>
      <c r="D38" s="9"/>
    </row>
    <row r="42" spans="1:4" x14ac:dyDescent="0.25">
      <c r="A42" s="3" t="s">
        <v>139</v>
      </c>
    </row>
    <row r="43" spans="1:4" x14ac:dyDescent="0.25">
      <c r="A43" s="13" t="s">
        <v>95</v>
      </c>
    </row>
    <row r="44" spans="1:4" ht="15.75" thickBot="1" x14ac:dyDescent="0.3">
      <c r="A44" s="13"/>
    </row>
    <row r="45" spans="1:4" ht="15.75" thickBot="1" x14ac:dyDescent="0.3">
      <c r="A45" s="1"/>
      <c r="B45" s="36" t="s">
        <v>2</v>
      </c>
      <c r="C45" s="37" t="s">
        <v>48</v>
      </c>
      <c r="D45" s="38" t="s">
        <v>49</v>
      </c>
    </row>
    <row r="46" spans="1:4" ht="15.75" thickBot="1" x14ac:dyDescent="0.3">
      <c r="A46" s="156" t="s">
        <v>36</v>
      </c>
      <c r="B46" s="157">
        <v>303521</v>
      </c>
      <c r="C46" s="158">
        <v>164696</v>
      </c>
      <c r="D46" s="159">
        <v>138825</v>
      </c>
    </row>
    <row r="48" spans="1:4" x14ac:dyDescent="0.25">
      <c r="A48" s="258" t="s">
        <v>178</v>
      </c>
      <c r="B48" s="258"/>
      <c r="C48" s="258"/>
      <c r="D48" s="258"/>
    </row>
    <row r="49" spans="1:4" x14ac:dyDescent="0.25">
      <c r="A49" s="258"/>
      <c r="B49" s="258"/>
      <c r="C49" s="258"/>
      <c r="D49" s="258"/>
    </row>
    <row r="50" spans="1:4" x14ac:dyDescent="0.25">
      <c r="A50" s="258"/>
      <c r="B50" s="258"/>
      <c r="C50" s="258"/>
      <c r="D50" s="258"/>
    </row>
  </sheetData>
  <mergeCells count="22">
    <mergeCell ref="A29:B29"/>
    <mergeCell ref="A30:B30"/>
    <mergeCell ref="A31:B31"/>
    <mergeCell ref="A32:B32"/>
    <mergeCell ref="A28:B28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48:D50"/>
    <mergeCell ref="A35:B35"/>
    <mergeCell ref="A36:B36"/>
    <mergeCell ref="A37:B37"/>
    <mergeCell ref="A38:B38"/>
    <mergeCell ref="A34:B3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1"/>
  <sheetViews>
    <sheetView zoomScale="80" zoomScaleNormal="80" workbookViewId="0">
      <pane ySplit="16" topLeftCell="A17" activePane="bottomLeft" state="frozen"/>
      <selection activeCell="A5" sqref="A5"/>
      <selection pane="bottomLeft" activeCell="A17" sqref="A17"/>
    </sheetView>
  </sheetViews>
  <sheetFormatPr defaultColWidth="8.7109375" defaultRowHeight="15" x14ac:dyDescent="0.25"/>
  <cols>
    <col min="1" max="1" width="64.42578125" style="12" customWidth="1"/>
    <col min="2" max="2" width="12.7109375" style="12" customWidth="1"/>
    <col min="3" max="3" width="8.7109375" style="12"/>
    <col min="4" max="4" width="12.7109375" style="12" bestFit="1" customWidth="1"/>
    <col min="5" max="9" width="12.7109375" style="12" customWidth="1"/>
    <col min="10" max="16384" width="8.7109375" style="12"/>
  </cols>
  <sheetData>
    <row r="1" spans="1:10" ht="14.45" x14ac:dyDescent="0.35">
      <c r="A1" s="13" t="s">
        <v>195</v>
      </c>
    </row>
    <row r="2" spans="1:10" x14ac:dyDescent="0.25">
      <c r="A2" s="2" t="s">
        <v>194</v>
      </c>
    </row>
    <row r="3" spans="1:10" x14ac:dyDescent="0.25">
      <c r="A3" s="13" t="s">
        <v>140</v>
      </c>
    </row>
    <row r="4" spans="1:10" x14ac:dyDescent="0.25">
      <c r="A4" s="3" t="s">
        <v>66</v>
      </c>
    </row>
    <row r="5" spans="1:10" ht="14.45" x14ac:dyDescent="0.35">
      <c r="A5" s="14"/>
    </row>
    <row r="6" spans="1:10" x14ac:dyDescent="0.25">
      <c r="A6" s="1" t="s">
        <v>211</v>
      </c>
    </row>
    <row r="7" spans="1:10" x14ac:dyDescent="0.25">
      <c r="A7" s="83" t="s">
        <v>179</v>
      </c>
    </row>
    <row r="8" spans="1:10" x14ac:dyDescent="0.25">
      <c r="A8" s="83" t="s">
        <v>141</v>
      </c>
    </row>
    <row r="9" spans="1:10" x14ac:dyDescent="0.25">
      <c r="A9" s="1" t="s">
        <v>180</v>
      </c>
    </row>
    <row r="10" spans="1:10" ht="14.45" x14ac:dyDescent="0.35">
      <c r="A10" s="1"/>
    </row>
    <row r="11" spans="1:10" thickBot="1" x14ac:dyDescent="0.4">
      <c r="J11" s="10" t="s">
        <v>196</v>
      </c>
    </row>
    <row r="12" spans="1:10" ht="15" customHeight="1" x14ac:dyDescent="0.25">
      <c r="B12" s="273" t="s">
        <v>145</v>
      </c>
      <c r="C12" s="274"/>
      <c r="D12" s="275" t="s">
        <v>146</v>
      </c>
      <c r="E12" s="276"/>
      <c r="F12" s="276"/>
      <c r="G12" s="276"/>
      <c r="H12" s="274"/>
      <c r="I12" s="275" t="s">
        <v>144</v>
      </c>
      <c r="J12" s="277"/>
    </row>
    <row r="13" spans="1:10" ht="30" customHeight="1" thickBot="1" x14ac:dyDescent="0.3">
      <c r="B13" s="95" t="s">
        <v>143</v>
      </c>
      <c r="C13" s="96" t="s">
        <v>142</v>
      </c>
      <c r="D13" s="96" t="s">
        <v>33</v>
      </c>
      <c r="E13" s="96" t="s">
        <v>24</v>
      </c>
      <c r="F13" s="96" t="s">
        <v>25</v>
      </c>
      <c r="G13" s="96" t="s">
        <v>26</v>
      </c>
      <c r="H13" s="96" t="s">
        <v>27</v>
      </c>
      <c r="I13" s="96" t="s">
        <v>143</v>
      </c>
      <c r="J13" s="97" t="s">
        <v>142</v>
      </c>
    </row>
    <row r="14" spans="1:10" thickBot="1" x14ac:dyDescent="0.4">
      <c r="A14" s="98" t="s">
        <v>148</v>
      </c>
      <c r="B14" s="245">
        <v>58362</v>
      </c>
      <c r="C14" s="246">
        <v>1</v>
      </c>
      <c r="D14" s="245">
        <v>50148</v>
      </c>
      <c r="E14" s="245">
        <v>5290</v>
      </c>
      <c r="F14" s="245">
        <v>1549</v>
      </c>
      <c r="G14" s="245">
        <v>1202</v>
      </c>
      <c r="H14" s="245">
        <v>173</v>
      </c>
      <c r="I14" s="225"/>
      <c r="J14" s="225"/>
    </row>
    <row r="15" spans="1:10" thickBot="1" x14ac:dyDescent="0.4">
      <c r="A15" s="100" t="s">
        <v>149</v>
      </c>
      <c r="D15" s="101">
        <v>154348</v>
      </c>
      <c r="E15" s="99">
        <v>71882</v>
      </c>
      <c r="F15" s="99">
        <v>48531</v>
      </c>
      <c r="G15" s="99">
        <v>106582</v>
      </c>
      <c r="H15" s="99">
        <v>158773</v>
      </c>
      <c r="I15" s="99">
        <v>540116</v>
      </c>
      <c r="J15" s="104">
        <v>1</v>
      </c>
    </row>
    <row r="16" spans="1:10" thickBot="1" x14ac:dyDescent="0.4"/>
    <row r="17" spans="1:10" ht="15" customHeight="1" x14ac:dyDescent="0.25">
      <c r="B17" s="273" t="s">
        <v>145</v>
      </c>
      <c r="C17" s="274"/>
      <c r="D17" s="275" t="s">
        <v>146</v>
      </c>
      <c r="E17" s="276"/>
      <c r="F17" s="276"/>
      <c r="G17" s="276"/>
      <c r="H17" s="276"/>
      <c r="I17" s="273" t="s">
        <v>144</v>
      </c>
      <c r="J17" s="277"/>
    </row>
    <row r="18" spans="1:10" ht="30" customHeight="1" thickBot="1" x14ac:dyDescent="0.3">
      <c r="B18" s="95" t="s">
        <v>143</v>
      </c>
      <c r="C18" s="96" t="s">
        <v>142</v>
      </c>
      <c r="D18" s="96" t="s">
        <v>33</v>
      </c>
      <c r="E18" s="96" t="s">
        <v>24</v>
      </c>
      <c r="F18" s="96" t="s">
        <v>25</v>
      </c>
      <c r="G18" s="96" t="s">
        <v>26</v>
      </c>
      <c r="H18" s="180" t="s">
        <v>27</v>
      </c>
      <c r="I18" s="95" t="s">
        <v>143</v>
      </c>
      <c r="J18" s="97" t="s">
        <v>142</v>
      </c>
    </row>
    <row r="19" spans="1:10" x14ac:dyDescent="0.25">
      <c r="A19" s="91" t="s">
        <v>147</v>
      </c>
      <c r="B19" s="177"/>
      <c r="C19" s="178"/>
      <c r="D19" s="178"/>
      <c r="E19" s="178"/>
      <c r="F19" s="178"/>
      <c r="G19" s="178"/>
      <c r="H19" s="178"/>
      <c r="I19" s="177"/>
      <c r="J19" s="179"/>
    </row>
    <row r="20" spans="1:10" ht="14.45" x14ac:dyDescent="0.35">
      <c r="A20" s="92" t="s">
        <v>6</v>
      </c>
      <c r="B20" s="86">
        <v>3783</v>
      </c>
      <c r="C20" s="15">
        <v>6.4819574380590106E-2</v>
      </c>
      <c r="D20" s="8">
        <v>3257</v>
      </c>
      <c r="E20" s="8">
        <v>329</v>
      </c>
      <c r="F20" s="8">
        <v>93</v>
      </c>
      <c r="G20" s="8">
        <v>98</v>
      </c>
      <c r="H20" s="181">
        <v>6</v>
      </c>
      <c r="I20" s="86">
        <v>28796</v>
      </c>
      <c r="J20" s="89">
        <v>5.3314473187241258E-2</v>
      </c>
    </row>
    <row r="21" spans="1:10" ht="14.45" x14ac:dyDescent="0.35">
      <c r="A21" s="92" t="s">
        <v>18</v>
      </c>
      <c r="B21" s="86">
        <v>615</v>
      </c>
      <c r="C21" s="15">
        <v>1.0537678626503547E-2</v>
      </c>
      <c r="D21" s="8">
        <v>551</v>
      </c>
      <c r="E21" s="8">
        <v>43</v>
      </c>
      <c r="F21" s="8">
        <v>14</v>
      </c>
      <c r="G21" s="8">
        <v>7</v>
      </c>
      <c r="H21" s="181">
        <v>0</v>
      </c>
      <c r="I21" s="86">
        <v>3002</v>
      </c>
      <c r="J21" s="89">
        <v>5.5580653044901467E-3</v>
      </c>
    </row>
    <row r="22" spans="1:10" ht="14.45" x14ac:dyDescent="0.35">
      <c r="A22" s="92" t="s">
        <v>15</v>
      </c>
      <c r="B22" s="86">
        <v>5055</v>
      </c>
      <c r="C22" s="15">
        <v>8.6614577978821841E-2</v>
      </c>
      <c r="D22" s="8">
        <v>4445</v>
      </c>
      <c r="E22" s="8">
        <v>366</v>
      </c>
      <c r="F22" s="8">
        <v>123</v>
      </c>
      <c r="G22" s="8">
        <v>112</v>
      </c>
      <c r="H22" s="181">
        <v>9</v>
      </c>
      <c r="I22" s="86">
        <v>36553</v>
      </c>
      <c r="J22" s="89">
        <v>6.7676202889749612E-2</v>
      </c>
    </row>
    <row r="23" spans="1:10" x14ac:dyDescent="0.25">
      <c r="A23" s="92" t="s">
        <v>9</v>
      </c>
      <c r="B23" s="86">
        <v>653</v>
      </c>
      <c r="C23" s="15">
        <v>1.1188787224563929E-2</v>
      </c>
      <c r="D23" s="8">
        <v>608</v>
      </c>
      <c r="E23" s="8">
        <v>27</v>
      </c>
      <c r="F23" s="8">
        <v>13</v>
      </c>
      <c r="G23" s="8">
        <v>4</v>
      </c>
      <c r="H23" s="181">
        <v>1</v>
      </c>
      <c r="I23" s="86">
        <v>2947</v>
      </c>
      <c r="J23" s="89">
        <v>5.4562353272260035E-3</v>
      </c>
    </row>
    <row r="24" spans="1:10" ht="14.45" x14ac:dyDescent="0.35">
      <c r="A24" s="92" t="s">
        <v>20</v>
      </c>
      <c r="B24" s="86">
        <v>857</v>
      </c>
      <c r="C24" s="15">
        <v>1.4684212329940716E-2</v>
      </c>
      <c r="D24" s="8">
        <v>778</v>
      </c>
      <c r="E24" s="8">
        <v>52</v>
      </c>
      <c r="F24" s="8">
        <v>14</v>
      </c>
      <c r="G24" s="8">
        <v>12</v>
      </c>
      <c r="H24" s="181">
        <v>1</v>
      </c>
      <c r="I24" s="86">
        <v>4567</v>
      </c>
      <c r="J24" s="89">
        <v>8.4555910211880411E-3</v>
      </c>
    </row>
    <row r="25" spans="1:10" ht="14.45" x14ac:dyDescent="0.35">
      <c r="A25" s="92" t="s">
        <v>8</v>
      </c>
      <c r="B25" s="86">
        <v>2146</v>
      </c>
      <c r="C25" s="15">
        <v>3.6770501353620505E-2</v>
      </c>
      <c r="D25" s="8">
        <v>1845</v>
      </c>
      <c r="E25" s="8">
        <v>181</v>
      </c>
      <c r="F25" s="8">
        <v>60</v>
      </c>
      <c r="G25" s="8">
        <v>56</v>
      </c>
      <c r="H25" s="181">
        <v>4</v>
      </c>
      <c r="I25" s="86">
        <v>15855</v>
      </c>
      <c r="J25" s="89">
        <v>2.9354805264054387E-2</v>
      </c>
    </row>
    <row r="26" spans="1:10" x14ac:dyDescent="0.25">
      <c r="A26" s="92" t="s">
        <v>17</v>
      </c>
      <c r="B26" s="86">
        <v>779</v>
      </c>
      <c r="C26" s="15">
        <v>1.3347726260237827E-2</v>
      </c>
      <c r="D26" s="8">
        <v>695</v>
      </c>
      <c r="E26" s="8">
        <v>60</v>
      </c>
      <c r="F26" s="8">
        <v>12</v>
      </c>
      <c r="G26" s="8">
        <v>9</v>
      </c>
      <c r="H26" s="181">
        <v>3</v>
      </c>
      <c r="I26" s="86">
        <v>5290</v>
      </c>
      <c r="J26" s="89">
        <v>9.7941923586785055E-3</v>
      </c>
    </row>
    <row r="27" spans="1:10" ht="14.45" x14ac:dyDescent="0.35">
      <c r="A27" s="92" t="s">
        <v>10</v>
      </c>
      <c r="B27" s="86">
        <v>4231</v>
      </c>
      <c r="C27" s="15">
        <v>7.2495802062986184E-2</v>
      </c>
      <c r="D27" s="8">
        <v>3710</v>
      </c>
      <c r="E27" s="8">
        <v>363</v>
      </c>
      <c r="F27" s="8">
        <v>95</v>
      </c>
      <c r="G27" s="8">
        <v>61</v>
      </c>
      <c r="H27" s="181">
        <v>2</v>
      </c>
      <c r="I27" s="86">
        <v>26087</v>
      </c>
      <c r="J27" s="89">
        <v>4.8298883943449188E-2</v>
      </c>
    </row>
    <row r="28" spans="1:10" ht="14.45" x14ac:dyDescent="0.35">
      <c r="A28" s="92" t="s">
        <v>21</v>
      </c>
      <c r="B28" s="86">
        <v>764</v>
      </c>
      <c r="C28" s="15">
        <v>1.3090709708371886E-2</v>
      </c>
      <c r="D28" s="8">
        <v>680</v>
      </c>
      <c r="E28" s="8">
        <v>55</v>
      </c>
      <c r="F28" s="8">
        <v>15</v>
      </c>
      <c r="G28" s="8">
        <v>14</v>
      </c>
      <c r="H28" s="181">
        <v>0</v>
      </c>
      <c r="I28" s="86">
        <v>4259</v>
      </c>
      <c r="J28" s="89">
        <v>7.8853431485088384E-3</v>
      </c>
    </row>
    <row r="29" spans="1:10" ht="14.45" x14ac:dyDescent="0.35">
      <c r="A29" s="92" t="s">
        <v>16</v>
      </c>
      <c r="B29" s="86">
        <v>2918</v>
      </c>
      <c r="C29" s="15">
        <v>4.9998286556320895E-2</v>
      </c>
      <c r="D29" s="8">
        <v>2547</v>
      </c>
      <c r="E29" s="8">
        <v>238</v>
      </c>
      <c r="F29" s="8">
        <v>73</v>
      </c>
      <c r="G29" s="8">
        <v>59</v>
      </c>
      <c r="H29" s="181">
        <v>1</v>
      </c>
      <c r="I29" s="86">
        <v>18888</v>
      </c>
      <c r="J29" s="89">
        <v>3.4970265646638868E-2</v>
      </c>
    </row>
    <row r="30" spans="1:10" ht="14.45" x14ac:dyDescent="0.35">
      <c r="A30" s="92" t="s">
        <v>5</v>
      </c>
      <c r="B30" s="86">
        <v>14201</v>
      </c>
      <c r="C30" s="15">
        <v>0.24332613686988108</v>
      </c>
      <c r="D30" s="8">
        <v>11608</v>
      </c>
      <c r="E30" s="8">
        <v>1648</v>
      </c>
      <c r="F30" s="8">
        <v>492</v>
      </c>
      <c r="G30" s="8">
        <v>357</v>
      </c>
      <c r="H30" s="181">
        <v>96</v>
      </c>
      <c r="I30" s="86">
        <v>217291</v>
      </c>
      <c r="J30" s="89">
        <v>0.40230431981278097</v>
      </c>
    </row>
    <row r="31" spans="1:10" ht="14.45" x14ac:dyDescent="0.35">
      <c r="A31" s="92" t="s">
        <v>13</v>
      </c>
      <c r="B31" s="86">
        <v>455</v>
      </c>
      <c r="C31" s="15">
        <v>7.7961687399335181E-3</v>
      </c>
      <c r="D31" s="8">
        <v>402</v>
      </c>
      <c r="E31" s="8">
        <v>29</v>
      </c>
      <c r="F31" s="8">
        <v>10</v>
      </c>
      <c r="G31" s="8">
        <v>13</v>
      </c>
      <c r="H31" s="181">
        <v>1</v>
      </c>
      <c r="I31" s="86">
        <v>4360</v>
      </c>
      <c r="J31" s="89">
        <v>8.0723400158484466E-3</v>
      </c>
    </row>
    <row r="32" spans="1:10" ht="14.45" x14ac:dyDescent="0.35">
      <c r="A32" s="92" t="s">
        <v>4</v>
      </c>
      <c r="B32" s="86">
        <v>11094</v>
      </c>
      <c r="C32" s="15">
        <v>0.19008944176004935</v>
      </c>
      <c r="D32" s="8">
        <v>9487</v>
      </c>
      <c r="E32" s="8">
        <v>1068</v>
      </c>
      <c r="F32" s="8">
        <v>292</v>
      </c>
      <c r="G32" s="8">
        <v>209</v>
      </c>
      <c r="H32" s="181">
        <v>38</v>
      </c>
      <c r="I32" s="86">
        <v>105133</v>
      </c>
      <c r="J32" s="89">
        <v>0.19464892726747587</v>
      </c>
    </row>
    <row r="33" spans="1:10" x14ac:dyDescent="0.25">
      <c r="A33" s="92" t="s">
        <v>19</v>
      </c>
      <c r="B33" s="86">
        <v>2117</v>
      </c>
      <c r="C33" s="15">
        <v>3.6273602686679687E-2</v>
      </c>
      <c r="D33" s="8">
        <v>1875</v>
      </c>
      <c r="E33" s="8">
        <v>154</v>
      </c>
      <c r="F33" s="8">
        <v>47</v>
      </c>
      <c r="G33" s="8">
        <v>39</v>
      </c>
      <c r="H33" s="181">
        <v>2</v>
      </c>
      <c r="I33" s="86">
        <v>12164</v>
      </c>
      <c r="J33" s="89">
        <v>2.2521088062564337E-2</v>
      </c>
    </row>
    <row r="34" spans="1:10" x14ac:dyDescent="0.25">
      <c r="A34" s="92" t="s">
        <v>7</v>
      </c>
      <c r="B34" s="86">
        <v>4012</v>
      </c>
      <c r="C34" s="15">
        <v>6.874336040574347E-2</v>
      </c>
      <c r="D34" s="8">
        <v>3481</v>
      </c>
      <c r="E34" s="8">
        <v>378</v>
      </c>
      <c r="F34" s="8">
        <v>90</v>
      </c>
      <c r="G34" s="8">
        <v>58</v>
      </c>
      <c r="H34" s="181">
        <v>5</v>
      </c>
      <c r="I34" s="86">
        <v>25370</v>
      </c>
      <c r="J34" s="89">
        <v>4.6971391330751171E-2</v>
      </c>
    </row>
    <row r="35" spans="1:10" ht="14.45" x14ac:dyDescent="0.35">
      <c r="A35" s="92" t="s">
        <v>12</v>
      </c>
      <c r="B35" s="86">
        <v>1584</v>
      </c>
      <c r="C35" s="15">
        <v>2.714094787704328E-2</v>
      </c>
      <c r="D35" s="8">
        <v>1421</v>
      </c>
      <c r="E35" s="8">
        <v>104</v>
      </c>
      <c r="F35" s="8">
        <v>33</v>
      </c>
      <c r="G35" s="8">
        <v>25</v>
      </c>
      <c r="H35" s="181">
        <v>1</v>
      </c>
      <c r="I35" s="86">
        <v>8543</v>
      </c>
      <c r="J35" s="89">
        <v>1.5816972650319561E-2</v>
      </c>
    </row>
    <row r="36" spans="1:10" ht="14.45" x14ac:dyDescent="0.35">
      <c r="A36" s="92" t="s">
        <v>11</v>
      </c>
      <c r="B36" s="86">
        <v>1120</v>
      </c>
      <c r="C36" s="15">
        <v>1.9190569205990198E-2</v>
      </c>
      <c r="D36" s="8">
        <v>1030</v>
      </c>
      <c r="E36" s="8">
        <v>50</v>
      </c>
      <c r="F36" s="8">
        <v>24</v>
      </c>
      <c r="G36" s="8">
        <v>16</v>
      </c>
      <c r="H36" s="181">
        <v>0</v>
      </c>
      <c r="I36" s="86">
        <v>5673</v>
      </c>
      <c r="J36" s="89">
        <v>1.0503299291263358E-2</v>
      </c>
    </row>
    <row r="37" spans="1:10" ht="14.45" x14ac:dyDescent="0.35">
      <c r="A37" s="92" t="s">
        <v>14</v>
      </c>
      <c r="B37" s="86">
        <v>1741</v>
      </c>
      <c r="C37" s="15">
        <v>2.9831054453240122E-2</v>
      </c>
      <c r="D37" s="8">
        <v>1541</v>
      </c>
      <c r="E37" s="8">
        <v>120</v>
      </c>
      <c r="F37" s="8">
        <v>34</v>
      </c>
      <c r="G37" s="8">
        <v>45</v>
      </c>
      <c r="H37" s="181">
        <v>1</v>
      </c>
      <c r="I37" s="86">
        <v>11142</v>
      </c>
      <c r="J37" s="89">
        <v>2.062890193958335E-2</v>
      </c>
    </row>
    <row r="38" spans="1:10" x14ac:dyDescent="0.25">
      <c r="A38" s="92" t="s">
        <v>34</v>
      </c>
      <c r="B38" s="86">
        <v>143</v>
      </c>
      <c r="C38" s="15">
        <v>2.4502244611219631E-3</v>
      </c>
      <c r="D38" s="8">
        <v>110</v>
      </c>
      <c r="E38" s="8">
        <v>21</v>
      </c>
      <c r="F38" s="8">
        <v>6</v>
      </c>
      <c r="G38" s="8">
        <v>6</v>
      </c>
      <c r="H38" s="181">
        <v>0</v>
      </c>
      <c r="I38" s="86">
        <v>1512</v>
      </c>
      <c r="J38" s="89">
        <v>2.7993986476979021E-3</v>
      </c>
    </row>
    <row r="39" spans="1:10" ht="14.45" x14ac:dyDescent="0.35">
      <c r="A39" s="92" t="s">
        <v>35</v>
      </c>
      <c r="B39" s="86">
        <v>84</v>
      </c>
      <c r="C39" s="15">
        <v>1.439292690449265E-3</v>
      </c>
      <c r="D39" s="8">
        <v>68</v>
      </c>
      <c r="E39" s="8">
        <v>4</v>
      </c>
      <c r="F39" s="8">
        <v>9</v>
      </c>
      <c r="G39" s="8">
        <v>2</v>
      </c>
      <c r="H39" s="181">
        <v>1</v>
      </c>
      <c r="I39" s="86">
        <v>2317</v>
      </c>
      <c r="J39" s="89">
        <v>4.2898192240185444E-3</v>
      </c>
    </row>
    <row r="40" spans="1:10" ht="14.45" x14ac:dyDescent="0.35">
      <c r="A40" s="92" t="s">
        <v>22</v>
      </c>
      <c r="B40" s="86">
        <v>10</v>
      </c>
      <c r="C40" s="15">
        <v>1.7134436791062677E-4</v>
      </c>
      <c r="D40" s="8">
        <v>9</v>
      </c>
      <c r="E40" s="8">
        <v>0</v>
      </c>
      <c r="F40" s="8">
        <v>0</v>
      </c>
      <c r="G40" s="8">
        <v>0</v>
      </c>
      <c r="H40" s="181">
        <v>1</v>
      </c>
      <c r="I40" s="86">
        <v>367</v>
      </c>
      <c r="J40" s="89">
        <v>6.7948366647164679E-4</v>
      </c>
    </row>
    <row r="41" spans="1:10" ht="14.45" x14ac:dyDescent="0.35">
      <c r="A41" s="93" t="s">
        <v>67</v>
      </c>
      <c r="B41" s="84"/>
      <c r="C41" s="51"/>
      <c r="D41" s="51"/>
      <c r="E41" s="51"/>
      <c r="F41" s="51"/>
      <c r="G41" s="51"/>
      <c r="H41" s="51"/>
      <c r="I41" s="84"/>
      <c r="J41" s="85"/>
    </row>
    <row r="42" spans="1:10" ht="14.45" x14ac:dyDescent="0.35">
      <c r="A42" s="92" t="s">
        <v>68</v>
      </c>
      <c r="B42" s="8">
        <v>1584</v>
      </c>
      <c r="C42" s="15">
        <v>2.714094787704328E-2</v>
      </c>
      <c r="D42" s="8">
        <v>1421</v>
      </c>
      <c r="E42" s="8">
        <v>104</v>
      </c>
      <c r="F42" s="8">
        <v>33</v>
      </c>
      <c r="G42" s="8">
        <v>25</v>
      </c>
      <c r="H42" s="8">
        <v>1</v>
      </c>
      <c r="I42" s="86">
        <v>8543</v>
      </c>
      <c r="J42" s="89">
        <v>1.5816972650319561E-2</v>
      </c>
    </row>
    <row r="43" spans="1:10" x14ac:dyDescent="0.25">
      <c r="A43" s="92" t="s">
        <v>69</v>
      </c>
      <c r="B43" s="8">
        <v>2578</v>
      </c>
      <c r="C43" s="15">
        <v>4.4172578047359586E-2</v>
      </c>
      <c r="D43" s="8">
        <v>2252</v>
      </c>
      <c r="E43" s="8">
        <v>202</v>
      </c>
      <c r="F43" s="8">
        <v>68</v>
      </c>
      <c r="G43" s="8">
        <v>51</v>
      </c>
      <c r="H43" s="8">
        <v>5</v>
      </c>
      <c r="I43" s="86">
        <v>19667</v>
      </c>
      <c r="J43" s="89">
        <v>3.6412548415525554E-2</v>
      </c>
    </row>
    <row r="44" spans="1:10" x14ac:dyDescent="0.25">
      <c r="A44" s="92" t="s">
        <v>70</v>
      </c>
      <c r="B44" s="8">
        <v>2452</v>
      </c>
      <c r="C44" s="15">
        <v>4.2013639011685686E-2</v>
      </c>
      <c r="D44" s="8">
        <v>2172</v>
      </c>
      <c r="E44" s="8">
        <v>163</v>
      </c>
      <c r="F44" s="8">
        <v>52</v>
      </c>
      <c r="G44" s="8">
        <v>61</v>
      </c>
      <c r="H44" s="8">
        <v>4</v>
      </c>
      <c r="I44" s="86">
        <v>16710</v>
      </c>
      <c r="J44" s="89">
        <v>3.0937798546978798E-2</v>
      </c>
    </row>
    <row r="45" spans="1:10" ht="15" customHeight="1" x14ac:dyDescent="0.25">
      <c r="A45" s="92" t="s">
        <v>71</v>
      </c>
      <c r="B45" s="8">
        <v>10823</v>
      </c>
      <c r="C45" s="15">
        <v>0.18544600938967137</v>
      </c>
      <c r="D45" s="8">
        <v>9227</v>
      </c>
      <c r="E45" s="8">
        <v>1065</v>
      </c>
      <c r="F45" s="8">
        <v>280</v>
      </c>
      <c r="G45" s="8">
        <v>213</v>
      </c>
      <c r="H45" s="8">
        <v>38</v>
      </c>
      <c r="I45" s="86">
        <v>104701</v>
      </c>
      <c r="J45" s="89">
        <v>0.19384909908241932</v>
      </c>
    </row>
    <row r="46" spans="1:10" x14ac:dyDescent="0.25">
      <c r="A46" s="92" t="s">
        <v>72</v>
      </c>
      <c r="B46" s="8">
        <v>485</v>
      </c>
      <c r="C46" s="15">
        <v>8.3102018436653994E-3</v>
      </c>
      <c r="D46" s="8">
        <v>453</v>
      </c>
      <c r="E46" s="8">
        <v>18</v>
      </c>
      <c r="F46" s="8">
        <v>8</v>
      </c>
      <c r="G46" s="8">
        <v>6</v>
      </c>
      <c r="H46" s="8">
        <v>0</v>
      </c>
      <c r="I46" s="86">
        <v>2177</v>
      </c>
      <c r="J46" s="89">
        <v>4.0306156455279978E-3</v>
      </c>
    </row>
    <row r="47" spans="1:10" x14ac:dyDescent="0.25">
      <c r="A47" s="92" t="s">
        <v>73</v>
      </c>
      <c r="B47" s="8">
        <v>2092</v>
      </c>
      <c r="C47" s="15">
        <v>3.5845241766903124E-2</v>
      </c>
      <c r="D47" s="8">
        <v>1866</v>
      </c>
      <c r="E47" s="8">
        <v>138</v>
      </c>
      <c r="F47" s="8">
        <v>52</v>
      </c>
      <c r="G47" s="8">
        <v>34</v>
      </c>
      <c r="H47" s="8">
        <v>2</v>
      </c>
      <c r="I47" s="86">
        <v>12278</v>
      </c>
      <c r="J47" s="89">
        <v>2.2732153833620927E-2</v>
      </c>
    </row>
    <row r="48" spans="1:10" x14ac:dyDescent="0.25">
      <c r="A48" s="92" t="s">
        <v>74</v>
      </c>
      <c r="B48" s="8">
        <v>991</v>
      </c>
      <c r="C48" s="15">
        <v>1.6980226859943114E-2</v>
      </c>
      <c r="D48" s="8">
        <v>896</v>
      </c>
      <c r="E48" s="8">
        <v>53</v>
      </c>
      <c r="F48" s="8">
        <v>25</v>
      </c>
      <c r="G48" s="8">
        <v>17</v>
      </c>
      <c r="H48" s="8">
        <v>0</v>
      </c>
      <c r="I48" s="86">
        <v>5653</v>
      </c>
      <c r="J48" s="89">
        <v>1.0466270208621852E-2</v>
      </c>
    </row>
    <row r="49" spans="1:10" x14ac:dyDescent="0.25">
      <c r="A49" s="92" t="s">
        <v>75</v>
      </c>
      <c r="B49" s="8">
        <v>593</v>
      </c>
      <c r="C49" s="15">
        <v>1.0160721017100168E-2</v>
      </c>
      <c r="D49" s="8">
        <v>553</v>
      </c>
      <c r="E49" s="8">
        <v>25</v>
      </c>
      <c r="F49" s="8">
        <v>11</v>
      </c>
      <c r="G49" s="8">
        <v>3</v>
      </c>
      <c r="H49" s="8">
        <v>1</v>
      </c>
      <c r="I49" s="86">
        <v>2580</v>
      </c>
      <c r="J49" s="89">
        <v>4.7767516607543567E-3</v>
      </c>
    </row>
    <row r="50" spans="1:10" x14ac:dyDescent="0.25">
      <c r="A50" s="92" t="s">
        <v>76</v>
      </c>
      <c r="B50" s="8">
        <v>2015</v>
      </c>
      <c r="C50" s="15">
        <v>3.4525890133991294E-2</v>
      </c>
      <c r="D50" s="8">
        <v>1747</v>
      </c>
      <c r="E50" s="8">
        <v>158</v>
      </c>
      <c r="F50" s="8">
        <v>62</v>
      </c>
      <c r="G50" s="8">
        <v>46</v>
      </c>
      <c r="H50" s="8">
        <v>2</v>
      </c>
      <c r="I50" s="86">
        <v>13936</v>
      </c>
      <c r="J50" s="89">
        <v>2.5801864784601825E-2</v>
      </c>
    </row>
    <row r="51" spans="1:10" x14ac:dyDescent="0.25">
      <c r="A51" s="92" t="s">
        <v>77</v>
      </c>
      <c r="B51" s="8">
        <v>2029</v>
      </c>
      <c r="C51" s="15">
        <v>3.4765772249066171E-2</v>
      </c>
      <c r="D51" s="8">
        <v>1723</v>
      </c>
      <c r="E51" s="8">
        <v>193</v>
      </c>
      <c r="F51" s="8">
        <v>51</v>
      </c>
      <c r="G51" s="8">
        <v>59</v>
      </c>
      <c r="H51" s="8">
        <v>3</v>
      </c>
      <c r="I51" s="86">
        <v>16647</v>
      </c>
      <c r="J51" s="89">
        <v>3.0821156936658052E-2</v>
      </c>
    </row>
    <row r="52" spans="1:10" x14ac:dyDescent="0.25">
      <c r="A52" s="92" t="s">
        <v>78</v>
      </c>
      <c r="B52" s="8">
        <v>2286</v>
      </c>
      <c r="C52" s="15">
        <v>3.9169322504369282E-2</v>
      </c>
      <c r="D52" s="8">
        <v>1965</v>
      </c>
      <c r="E52" s="8">
        <v>192</v>
      </c>
      <c r="F52" s="8">
        <v>65</v>
      </c>
      <c r="G52" s="8">
        <v>59</v>
      </c>
      <c r="H52" s="8">
        <v>5</v>
      </c>
      <c r="I52" s="86">
        <v>16992</v>
      </c>
      <c r="J52" s="89">
        <v>3.1459908612224044E-2</v>
      </c>
    </row>
    <row r="53" spans="1:10" x14ac:dyDescent="0.25">
      <c r="A53" s="92" t="s">
        <v>79</v>
      </c>
      <c r="B53" s="8">
        <v>1747</v>
      </c>
      <c r="C53" s="15">
        <v>2.9933861073986497E-2</v>
      </c>
      <c r="D53" s="8">
        <v>1524</v>
      </c>
      <c r="E53" s="8">
        <v>149</v>
      </c>
      <c r="F53" s="8">
        <v>42</v>
      </c>
      <c r="G53" s="8">
        <v>32</v>
      </c>
      <c r="H53" s="8">
        <v>0</v>
      </c>
      <c r="I53" s="86">
        <v>10892</v>
      </c>
      <c r="J53" s="89">
        <v>2.0166038406564515E-2</v>
      </c>
    </row>
    <row r="54" spans="1:10" x14ac:dyDescent="0.25">
      <c r="A54" s="92" t="s">
        <v>80</v>
      </c>
      <c r="B54" s="8">
        <v>1311</v>
      </c>
      <c r="C54" s="15">
        <v>2.2463246633083172E-2</v>
      </c>
      <c r="D54" s="8">
        <v>1146</v>
      </c>
      <c r="E54" s="8">
        <v>98</v>
      </c>
      <c r="F54" s="8">
        <v>28</v>
      </c>
      <c r="G54" s="8">
        <v>38</v>
      </c>
      <c r="H54" s="8">
        <v>1</v>
      </c>
      <c r="I54" s="86">
        <v>8963</v>
      </c>
      <c r="J54" s="89">
        <v>1.6594583385791201E-2</v>
      </c>
    </row>
    <row r="55" spans="1:10" x14ac:dyDescent="0.25">
      <c r="A55" s="92" t="s">
        <v>81</v>
      </c>
      <c r="B55" s="8">
        <v>402</v>
      </c>
      <c r="C55" s="15">
        <v>6.8880435900071967E-3</v>
      </c>
      <c r="D55" s="8">
        <v>375</v>
      </c>
      <c r="E55" s="8">
        <v>19</v>
      </c>
      <c r="F55" s="8">
        <v>3</v>
      </c>
      <c r="G55" s="8">
        <v>5</v>
      </c>
      <c r="H55" s="8">
        <v>0</v>
      </c>
      <c r="I55" s="86">
        <v>1758</v>
      </c>
      <c r="J55" s="89">
        <v>3.2548563641884337E-3</v>
      </c>
    </row>
    <row r="56" spans="1:10" x14ac:dyDescent="0.25">
      <c r="A56" s="92" t="s">
        <v>82</v>
      </c>
      <c r="B56" s="8">
        <v>1305</v>
      </c>
      <c r="C56" s="15">
        <v>2.2360440012336794E-2</v>
      </c>
      <c r="D56" s="8">
        <v>1165</v>
      </c>
      <c r="E56" s="8">
        <v>83</v>
      </c>
      <c r="F56" s="8">
        <v>31</v>
      </c>
      <c r="G56" s="8">
        <v>24</v>
      </c>
      <c r="H56" s="8">
        <v>2</v>
      </c>
      <c r="I56" s="86">
        <v>7563</v>
      </c>
      <c r="J56" s="89">
        <v>1.4002547600885736E-2</v>
      </c>
    </row>
    <row r="57" spans="1:10" x14ac:dyDescent="0.25">
      <c r="A57" s="92" t="s">
        <v>83</v>
      </c>
      <c r="B57" s="8">
        <v>1074</v>
      </c>
      <c r="C57" s="15">
        <v>1.8402385113601316E-2</v>
      </c>
      <c r="D57" s="8">
        <v>957</v>
      </c>
      <c r="E57" s="8">
        <v>73</v>
      </c>
      <c r="F57" s="8">
        <v>25</v>
      </c>
      <c r="G57" s="8">
        <v>18</v>
      </c>
      <c r="H57" s="8">
        <v>1</v>
      </c>
      <c r="I57" s="86">
        <v>6278</v>
      </c>
      <c r="J57" s="89">
        <v>1.1623429041168934E-2</v>
      </c>
    </row>
    <row r="58" spans="1:10" x14ac:dyDescent="0.25">
      <c r="A58" s="92" t="s">
        <v>84</v>
      </c>
      <c r="B58" s="8">
        <v>16905</v>
      </c>
      <c r="C58" s="15">
        <v>0.28965765395291454</v>
      </c>
      <c r="D58" s="8">
        <v>13959</v>
      </c>
      <c r="E58" s="8">
        <v>1914</v>
      </c>
      <c r="F58" s="8">
        <v>540</v>
      </c>
      <c r="G58" s="8">
        <v>393</v>
      </c>
      <c r="H58" s="8">
        <v>99</v>
      </c>
      <c r="I58" s="86">
        <v>234052</v>
      </c>
      <c r="J58" s="89">
        <v>0.43333654252049558</v>
      </c>
    </row>
    <row r="59" spans="1:10" x14ac:dyDescent="0.25">
      <c r="A59" s="92" t="s">
        <v>85</v>
      </c>
      <c r="B59" s="8">
        <v>540</v>
      </c>
      <c r="C59" s="15">
        <v>9.2525958671738455E-3</v>
      </c>
      <c r="D59" s="8">
        <v>472</v>
      </c>
      <c r="E59" s="8">
        <v>48</v>
      </c>
      <c r="F59" s="8">
        <v>16</v>
      </c>
      <c r="G59" s="8">
        <v>3</v>
      </c>
      <c r="H59" s="8">
        <v>1</v>
      </c>
      <c r="I59" s="86">
        <v>3193</v>
      </c>
      <c r="J59" s="89">
        <v>5.9116930437165347E-3</v>
      </c>
    </row>
    <row r="60" spans="1:10" x14ac:dyDescent="0.25">
      <c r="A60" s="92" t="s">
        <v>86</v>
      </c>
      <c r="B60" s="8">
        <v>468</v>
      </c>
      <c r="C60" s="15">
        <v>8.0189164182173332E-3</v>
      </c>
      <c r="D60" s="8">
        <v>422</v>
      </c>
      <c r="E60" s="8">
        <v>31</v>
      </c>
      <c r="F60" s="8">
        <v>9</v>
      </c>
      <c r="G60" s="8">
        <v>6</v>
      </c>
      <c r="H60" s="8">
        <v>0</v>
      </c>
      <c r="I60" s="86">
        <v>2142</v>
      </c>
      <c r="J60" s="89">
        <v>3.9658147509053611E-3</v>
      </c>
    </row>
    <row r="61" spans="1:10" x14ac:dyDescent="0.25">
      <c r="A61" s="92" t="s">
        <v>87</v>
      </c>
      <c r="B61" s="8">
        <v>980</v>
      </c>
      <c r="C61" s="15">
        <v>1.6791748055241425E-2</v>
      </c>
      <c r="D61" s="8">
        <v>859</v>
      </c>
      <c r="E61" s="8">
        <v>87</v>
      </c>
      <c r="F61" s="8">
        <v>16</v>
      </c>
      <c r="G61" s="8">
        <v>18</v>
      </c>
      <c r="H61" s="8">
        <v>0</v>
      </c>
      <c r="I61" s="86">
        <v>5458</v>
      </c>
      <c r="J61" s="89">
        <v>1.0105236652867161E-2</v>
      </c>
    </row>
    <row r="62" spans="1:10" x14ac:dyDescent="0.25">
      <c r="A62" s="92" t="s">
        <v>88</v>
      </c>
      <c r="B62" s="8">
        <v>455</v>
      </c>
      <c r="C62" s="15">
        <v>7.7961687399335181E-3</v>
      </c>
      <c r="D62" s="8">
        <v>402</v>
      </c>
      <c r="E62" s="8">
        <v>29</v>
      </c>
      <c r="F62" s="8">
        <v>10</v>
      </c>
      <c r="G62" s="8">
        <v>13</v>
      </c>
      <c r="H62" s="8">
        <v>1</v>
      </c>
      <c r="I62" s="86">
        <v>4360</v>
      </c>
      <c r="J62" s="89">
        <v>8.0723400158484466E-3</v>
      </c>
    </row>
    <row r="63" spans="1:10" x14ac:dyDescent="0.25">
      <c r="A63" s="92" t="s">
        <v>89</v>
      </c>
      <c r="B63" s="8">
        <v>779</v>
      </c>
      <c r="C63" s="15">
        <v>1.3347726260237827E-2</v>
      </c>
      <c r="D63" s="8">
        <v>695</v>
      </c>
      <c r="E63" s="8">
        <v>60</v>
      </c>
      <c r="F63" s="8">
        <v>12</v>
      </c>
      <c r="G63" s="8">
        <v>9</v>
      </c>
      <c r="H63" s="8">
        <v>3</v>
      </c>
      <c r="I63" s="86">
        <v>5290</v>
      </c>
      <c r="J63" s="89">
        <v>9.7941923586785055E-3</v>
      </c>
    </row>
    <row r="64" spans="1:10" x14ac:dyDescent="0.25">
      <c r="A64" s="92" t="s">
        <v>62</v>
      </c>
      <c r="B64" s="8">
        <v>4231</v>
      </c>
      <c r="C64" s="15">
        <v>7.2495802062986184E-2</v>
      </c>
      <c r="D64" s="8">
        <v>3710</v>
      </c>
      <c r="E64" s="8">
        <v>363</v>
      </c>
      <c r="F64" s="8">
        <v>95</v>
      </c>
      <c r="G64" s="8">
        <v>61</v>
      </c>
      <c r="H64" s="8">
        <v>2</v>
      </c>
      <c r="I64" s="86">
        <v>26087</v>
      </c>
      <c r="J64" s="89">
        <v>4.8298883943449188E-2</v>
      </c>
    </row>
    <row r="65" spans="1:10" x14ac:dyDescent="0.25">
      <c r="A65" s="92" t="s">
        <v>91</v>
      </c>
      <c r="B65" s="8">
        <v>143</v>
      </c>
      <c r="C65" s="15">
        <v>2.4502244611219631E-3</v>
      </c>
      <c r="D65" s="8">
        <v>110</v>
      </c>
      <c r="E65" s="8">
        <v>21</v>
      </c>
      <c r="F65" s="8">
        <v>6</v>
      </c>
      <c r="G65" s="8">
        <v>6</v>
      </c>
      <c r="H65" s="8">
        <v>0</v>
      </c>
      <c r="I65" s="86">
        <v>1512</v>
      </c>
      <c r="J65" s="89">
        <v>2.7993986476979021E-3</v>
      </c>
    </row>
    <row r="66" spans="1:10" x14ac:dyDescent="0.25">
      <c r="A66" s="92" t="s">
        <v>92</v>
      </c>
      <c r="B66" s="8">
        <v>84</v>
      </c>
      <c r="C66" s="15">
        <v>1.439292690449265E-3</v>
      </c>
      <c r="D66" s="8">
        <v>68</v>
      </c>
      <c r="E66" s="8">
        <v>4</v>
      </c>
      <c r="F66" s="8">
        <v>9</v>
      </c>
      <c r="G66" s="8">
        <v>2</v>
      </c>
      <c r="H66" s="8">
        <v>1</v>
      </c>
      <c r="I66" s="86">
        <v>2317</v>
      </c>
      <c r="J66" s="89">
        <v>4.2898192240185444E-3</v>
      </c>
    </row>
    <row r="67" spans="1:10" x14ac:dyDescent="0.25">
      <c r="A67" s="92" t="s">
        <v>90</v>
      </c>
      <c r="B67" s="8">
        <v>10</v>
      </c>
      <c r="C67" s="15">
        <v>1.7134436791062677E-4</v>
      </c>
      <c r="D67" s="8">
        <v>9</v>
      </c>
      <c r="E67" s="8">
        <v>0</v>
      </c>
      <c r="F67" s="8">
        <v>0</v>
      </c>
      <c r="G67" s="8">
        <v>0</v>
      </c>
      <c r="H67" s="8">
        <v>1</v>
      </c>
      <c r="I67" s="86">
        <v>367</v>
      </c>
      <c r="J67" s="89">
        <v>6.7948366647164679E-4</v>
      </c>
    </row>
    <row r="68" spans="1:10" x14ac:dyDescent="0.25">
      <c r="A68" s="93" t="s">
        <v>109</v>
      </c>
      <c r="B68" s="84"/>
      <c r="C68" s="51"/>
      <c r="D68" s="51"/>
      <c r="E68" s="51"/>
      <c r="F68" s="51"/>
      <c r="G68" s="51"/>
      <c r="H68" s="51"/>
      <c r="I68" s="84"/>
      <c r="J68" s="85"/>
    </row>
    <row r="69" spans="1:10" x14ac:dyDescent="0.25">
      <c r="A69" s="92" t="s">
        <v>117</v>
      </c>
      <c r="B69" s="86">
        <v>179</v>
      </c>
      <c r="C69" s="15">
        <v>3.0670641856002192E-3</v>
      </c>
      <c r="D69" s="8">
        <v>159</v>
      </c>
      <c r="E69" s="8">
        <v>9</v>
      </c>
      <c r="F69" s="8">
        <v>7</v>
      </c>
      <c r="G69" s="8">
        <v>3</v>
      </c>
      <c r="H69" s="181">
        <v>1</v>
      </c>
      <c r="I69" s="86">
        <v>1144</v>
      </c>
      <c r="J69" s="89">
        <v>2.1180635270941798E-3</v>
      </c>
    </row>
    <row r="70" spans="1:10" x14ac:dyDescent="0.25">
      <c r="A70" s="92" t="s">
        <v>118</v>
      </c>
      <c r="B70" s="86">
        <v>4</v>
      </c>
      <c r="C70" s="15">
        <v>6.8537747164250715E-5</v>
      </c>
      <c r="D70" s="8">
        <v>2</v>
      </c>
      <c r="E70" s="8">
        <v>2</v>
      </c>
      <c r="F70" s="8">
        <v>0</v>
      </c>
      <c r="G70" s="8">
        <v>0</v>
      </c>
      <c r="H70" s="181">
        <v>0</v>
      </c>
      <c r="I70" s="86">
        <v>26</v>
      </c>
      <c r="J70" s="89">
        <v>4.8137807433958632E-5</v>
      </c>
    </row>
    <row r="71" spans="1:10" x14ac:dyDescent="0.25">
      <c r="A71" s="92" t="s">
        <v>119</v>
      </c>
      <c r="B71" s="86">
        <v>1605</v>
      </c>
      <c r="C71" s="15">
        <v>2.7500771049655599E-2</v>
      </c>
      <c r="D71" s="8">
        <v>1122</v>
      </c>
      <c r="E71" s="8">
        <v>321</v>
      </c>
      <c r="F71" s="8">
        <v>82</v>
      </c>
      <c r="G71" s="8">
        <v>68</v>
      </c>
      <c r="H71" s="181">
        <v>12</v>
      </c>
      <c r="I71" s="86">
        <v>25980</v>
      </c>
      <c r="J71" s="89">
        <v>4.8100778351317125E-2</v>
      </c>
    </row>
    <row r="72" spans="1:10" x14ac:dyDescent="0.25">
      <c r="A72" s="92" t="s">
        <v>120</v>
      </c>
      <c r="B72" s="86">
        <v>7</v>
      </c>
      <c r="C72" s="15">
        <v>1.1994105753743874E-4</v>
      </c>
      <c r="D72" s="8">
        <v>5</v>
      </c>
      <c r="E72" s="8">
        <v>2</v>
      </c>
      <c r="F72" s="8">
        <v>0</v>
      </c>
      <c r="G72" s="8">
        <v>0</v>
      </c>
      <c r="H72" s="181">
        <v>0</v>
      </c>
      <c r="I72" s="86">
        <v>34</v>
      </c>
      <c r="J72" s="89">
        <v>6.2949440490561286E-5</v>
      </c>
    </row>
    <row r="73" spans="1:10" x14ac:dyDescent="0.25">
      <c r="A73" s="92" t="s">
        <v>121</v>
      </c>
      <c r="B73" s="86">
        <v>5</v>
      </c>
      <c r="C73" s="15">
        <v>8.5672183955313387E-5</v>
      </c>
      <c r="D73" s="8">
        <v>4</v>
      </c>
      <c r="E73" s="8">
        <v>0</v>
      </c>
      <c r="F73" s="8">
        <v>0</v>
      </c>
      <c r="G73" s="8">
        <v>0</v>
      </c>
      <c r="H73" s="181">
        <v>1</v>
      </c>
      <c r="I73" s="86">
        <v>2204</v>
      </c>
      <c r="J73" s="89">
        <v>4.0806049070940317E-3</v>
      </c>
    </row>
    <row r="74" spans="1:10" x14ac:dyDescent="0.25">
      <c r="A74" s="92" t="s">
        <v>122</v>
      </c>
      <c r="B74" s="86">
        <v>295</v>
      </c>
      <c r="C74" s="15">
        <v>5.0546588533634902E-3</v>
      </c>
      <c r="D74" s="8">
        <v>243</v>
      </c>
      <c r="E74" s="8">
        <v>36</v>
      </c>
      <c r="F74" s="8">
        <v>6</v>
      </c>
      <c r="G74" s="8">
        <v>9</v>
      </c>
      <c r="H74" s="181">
        <v>1</v>
      </c>
      <c r="I74" s="86">
        <v>2490</v>
      </c>
      <c r="J74" s="89">
        <v>4.6101207888675768E-3</v>
      </c>
    </row>
    <row r="75" spans="1:10" x14ac:dyDescent="0.25">
      <c r="A75" s="92" t="s">
        <v>123</v>
      </c>
      <c r="B75" s="86">
        <v>11745</v>
      </c>
      <c r="C75" s="15">
        <v>0.20124396011103116</v>
      </c>
      <c r="D75" s="8">
        <v>10317</v>
      </c>
      <c r="E75" s="8">
        <v>927</v>
      </c>
      <c r="F75" s="8">
        <v>219</v>
      </c>
      <c r="G75" s="8">
        <v>234</v>
      </c>
      <c r="H75" s="181">
        <v>48</v>
      </c>
      <c r="I75" s="86">
        <v>108808</v>
      </c>
      <c r="J75" s="89">
        <v>0.20145302120285272</v>
      </c>
    </row>
    <row r="76" spans="1:10" x14ac:dyDescent="0.25">
      <c r="A76" s="92" t="s">
        <v>124</v>
      </c>
      <c r="B76" s="86">
        <v>543</v>
      </c>
      <c r="C76" s="15">
        <v>9.3039991775470347E-3</v>
      </c>
      <c r="D76" s="8">
        <v>503</v>
      </c>
      <c r="E76" s="8">
        <v>19</v>
      </c>
      <c r="F76" s="8">
        <v>11</v>
      </c>
      <c r="G76" s="8">
        <v>8</v>
      </c>
      <c r="H76" s="181">
        <v>2</v>
      </c>
      <c r="I76" s="86">
        <v>2962</v>
      </c>
      <c r="J76" s="89">
        <v>5.4840071392071336E-3</v>
      </c>
    </row>
    <row r="77" spans="1:10" x14ac:dyDescent="0.25">
      <c r="A77" s="92" t="s">
        <v>125</v>
      </c>
      <c r="B77" s="86">
        <v>20409</v>
      </c>
      <c r="C77" s="15">
        <v>0.34969672046879818</v>
      </c>
      <c r="D77" s="8">
        <v>17144</v>
      </c>
      <c r="E77" s="8">
        <v>2550</v>
      </c>
      <c r="F77" s="8">
        <v>516</v>
      </c>
      <c r="G77" s="8">
        <v>183</v>
      </c>
      <c r="H77" s="181">
        <v>16</v>
      </c>
      <c r="I77" s="86">
        <v>148819</v>
      </c>
      <c r="J77" s="89">
        <v>0.27553155248131883</v>
      </c>
    </row>
    <row r="78" spans="1:10" x14ac:dyDescent="0.25">
      <c r="A78" s="92" t="s">
        <v>126</v>
      </c>
      <c r="B78" s="86">
        <v>190</v>
      </c>
      <c r="C78" s="15">
        <v>3.2555429903019088E-3</v>
      </c>
      <c r="D78" s="8">
        <v>166</v>
      </c>
      <c r="E78" s="8">
        <v>11</v>
      </c>
      <c r="F78" s="8">
        <v>6</v>
      </c>
      <c r="G78" s="8">
        <v>6</v>
      </c>
      <c r="H78" s="181">
        <v>1</v>
      </c>
      <c r="I78" s="86">
        <v>1779</v>
      </c>
      <c r="J78" s="89">
        <v>3.2937369009620157E-3</v>
      </c>
    </row>
    <row r="79" spans="1:10" x14ac:dyDescent="0.25">
      <c r="A79" s="92" t="s">
        <v>127</v>
      </c>
      <c r="B79" s="86">
        <v>66</v>
      </c>
      <c r="C79" s="15">
        <v>1.1308728282101368E-3</v>
      </c>
      <c r="D79" s="8">
        <v>58</v>
      </c>
      <c r="E79" s="8">
        <v>2</v>
      </c>
      <c r="F79" s="8">
        <v>2</v>
      </c>
      <c r="G79" s="8">
        <v>4</v>
      </c>
      <c r="H79" s="181">
        <v>0</v>
      </c>
      <c r="I79" s="86">
        <v>480</v>
      </c>
      <c r="J79" s="89">
        <v>8.8869798339615935E-4</v>
      </c>
    </row>
    <row r="80" spans="1:10" x14ac:dyDescent="0.25">
      <c r="A80" s="92" t="s">
        <v>128</v>
      </c>
      <c r="B80" s="86">
        <v>1348</v>
      </c>
      <c r="C80" s="15">
        <v>2.3097220794352488E-2</v>
      </c>
      <c r="D80" s="8">
        <v>1291</v>
      </c>
      <c r="E80" s="8">
        <v>53</v>
      </c>
      <c r="F80" s="8">
        <v>4</v>
      </c>
      <c r="G80" s="8">
        <v>0</v>
      </c>
      <c r="H80" s="181">
        <v>0</v>
      </c>
      <c r="I80" s="86">
        <v>4823</v>
      </c>
      <c r="J80" s="89">
        <v>8.9295632789993269E-3</v>
      </c>
    </row>
    <row r="81" spans="1:10" x14ac:dyDescent="0.25">
      <c r="A81" s="92" t="s">
        <v>129</v>
      </c>
      <c r="B81" s="86">
        <v>831</v>
      </c>
      <c r="C81" s="15">
        <v>1.4238716973373085E-2</v>
      </c>
      <c r="D81" s="8">
        <v>762</v>
      </c>
      <c r="E81" s="8">
        <v>46</v>
      </c>
      <c r="F81" s="8">
        <v>15</v>
      </c>
      <c r="G81" s="8">
        <v>6</v>
      </c>
      <c r="H81" s="181">
        <v>2</v>
      </c>
      <c r="I81" s="86">
        <v>4764</v>
      </c>
      <c r="J81" s="89">
        <v>8.820327485206881E-3</v>
      </c>
    </row>
    <row r="82" spans="1:10" x14ac:dyDescent="0.25">
      <c r="A82" s="92" t="s">
        <v>130</v>
      </c>
      <c r="B82" s="86">
        <v>962</v>
      </c>
      <c r="C82" s="15">
        <v>1.6483328193002297E-2</v>
      </c>
      <c r="D82" s="8">
        <v>814</v>
      </c>
      <c r="E82" s="8">
        <v>59</v>
      </c>
      <c r="F82" s="8">
        <v>25</v>
      </c>
      <c r="G82" s="8">
        <v>29</v>
      </c>
      <c r="H82" s="181">
        <v>35</v>
      </c>
      <c r="I82" s="86">
        <v>78161</v>
      </c>
      <c r="J82" s="89">
        <v>0.14471150641714003</v>
      </c>
    </row>
    <row r="83" spans="1:10" x14ac:dyDescent="0.25">
      <c r="A83" s="92" t="s">
        <v>131</v>
      </c>
      <c r="B83" s="86">
        <v>13</v>
      </c>
      <c r="C83" s="15">
        <v>2.227476782838148E-4</v>
      </c>
      <c r="D83" s="8">
        <v>1</v>
      </c>
      <c r="E83" s="8">
        <v>2</v>
      </c>
      <c r="F83" s="8">
        <v>3</v>
      </c>
      <c r="G83" s="8">
        <v>7</v>
      </c>
      <c r="H83" s="181">
        <v>0</v>
      </c>
      <c r="I83" s="86">
        <v>568</v>
      </c>
      <c r="J83" s="89">
        <v>1.0516259470187885E-3</v>
      </c>
    </row>
    <row r="84" spans="1:10" x14ac:dyDescent="0.25">
      <c r="A84" s="92" t="s">
        <v>132</v>
      </c>
      <c r="B84" s="86">
        <v>2393</v>
      </c>
      <c r="C84" s="15">
        <v>4.1002707241012987E-2</v>
      </c>
      <c r="D84" s="8">
        <v>1601</v>
      </c>
      <c r="E84" s="8">
        <v>431</v>
      </c>
      <c r="F84" s="8">
        <v>219</v>
      </c>
      <c r="G84" s="8">
        <v>134</v>
      </c>
      <c r="H84" s="181">
        <v>8</v>
      </c>
      <c r="I84" s="86">
        <v>35227</v>
      </c>
      <c r="J84" s="89">
        <v>6.5221174710617724E-2</v>
      </c>
    </row>
    <row r="85" spans="1:10" x14ac:dyDescent="0.25">
      <c r="A85" s="92" t="s">
        <v>133</v>
      </c>
      <c r="B85" s="86">
        <v>1625</v>
      </c>
      <c r="C85" s="15">
        <v>2.7843459785476851E-2</v>
      </c>
      <c r="D85" s="8">
        <v>551</v>
      </c>
      <c r="E85" s="8">
        <v>322</v>
      </c>
      <c r="F85" s="8">
        <v>300</v>
      </c>
      <c r="G85" s="8">
        <v>423</v>
      </c>
      <c r="H85" s="181">
        <v>29</v>
      </c>
      <c r="I85" s="86">
        <v>64000</v>
      </c>
      <c r="J85" s="89">
        <v>0.11849306445282125</v>
      </c>
    </row>
    <row r="86" spans="1:10" x14ac:dyDescent="0.25">
      <c r="A86" s="92" t="s">
        <v>134</v>
      </c>
      <c r="B86" s="86">
        <v>1983</v>
      </c>
      <c r="C86" s="15">
        <v>3.3977588156677292E-2</v>
      </c>
      <c r="D86" s="8">
        <v>1661</v>
      </c>
      <c r="E86" s="8">
        <v>227</v>
      </c>
      <c r="F86" s="8">
        <v>51</v>
      </c>
      <c r="G86" s="8">
        <v>35</v>
      </c>
      <c r="H86" s="181">
        <v>9</v>
      </c>
      <c r="I86" s="86">
        <v>15955</v>
      </c>
      <c r="J86" s="89">
        <v>2.9539950677261922E-2</v>
      </c>
    </row>
    <row r="87" spans="1:10" x14ac:dyDescent="0.25">
      <c r="A87" s="92" t="s">
        <v>135</v>
      </c>
      <c r="B87" s="86">
        <v>4312</v>
      </c>
      <c r="C87" s="15">
        <v>7.3883691443062269E-2</v>
      </c>
      <c r="D87" s="8">
        <v>3964</v>
      </c>
      <c r="E87" s="8">
        <v>207</v>
      </c>
      <c r="F87" s="8">
        <v>80</v>
      </c>
      <c r="G87" s="8">
        <v>53</v>
      </c>
      <c r="H87" s="181">
        <v>8</v>
      </c>
      <c r="I87" s="86">
        <v>23554</v>
      </c>
      <c r="J87" s="89">
        <v>4.360915062690237E-2</v>
      </c>
    </row>
    <row r="88" spans="1:10" x14ac:dyDescent="0.25">
      <c r="A88" s="92" t="s">
        <v>136</v>
      </c>
      <c r="B88" s="86">
        <v>0</v>
      </c>
      <c r="C88" s="15">
        <v>0</v>
      </c>
      <c r="D88" s="8">
        <v>0</v>
      </c>
      <c r="E88" s="8">
        <v>0</v>
      </c>
      <c r="F88" s="8">
        <v>0</v>
      </c>
      <c r="G88" s="8">
        <v>0</v>
      </c>
      <c r="H88" s="181">
        <v>0</v>
      </c>
      <c r="I88" s="86">
        <v>0</v>
      </c>
      <c r="J88" s="89">
        <v>0</v>
      </c>
    </row>
    <row r="89" spans="1:10" x14ac:dyDescent="0.25">
      <c r="A89" s="92" t="s">
        <v>110</v>
      </c>
      <c r="B89" s="86">
        <v>5536</v>
      </c>
      <c r="C89" s="15">
        <v>9.4856242075322977E-2</v>
      </c>
      <c r="D89" s="8">
        <v>5492</v>
      </c>
      <c r="E89" s="8">
        <v>41</v>
      </c>
      <c r="F89" s="8">
        <v>3</v>
      </c>
      <c r="G89" s="8">
        <v>0</v>
      </c>
      <c r="H89" s="181">
        <v>0</v>
      </c>
      <c r="I89" s="86">
        <v>10796</v>
      </c>
      <c r="J89" s="89">
        <v>1.9988298809885285E-2</v>
      </c>
    </row>
    <row r="90" spans="1:10" ht="15.75" thickBot="1" x14ac:dyDescent="0.3">
      <c r="A90" s="94" t="s">
        <v>111</v>
      </c>
      <c r="B90" s="87">
        <v>4311</v>
      </c>
      <c r="C90" s="88">
        <v>7.3866557006271205E-2</v>
      </c>
      <c r="D90" s="82">
        <v>4288</v>
      </c>
      <c r="E90" s="82">
        <v>23</v>
      </c>
      <c r="F90" s="82">
        <v>0</v>
      </c>
      <c r="G90" s="82">
        <v>0</v>
      </c>
      <c r="H90" s="182">
        <v>0</v>
      </c>
      <c r="I90" s="87">
        <v>7542</v>
      </c>
      <c r="J90" s="90">
        <v>1.3963667064112154E-2</v>
      </c>
    </row>
    <row r="91" spans="1:10" x14ac:dyDescent="0.25">
      <c r="A91" s="83"/>
    </row>
  </sheetData>
  <mergeCells count="6">
    <mergeCell ref="B12:C12"/>
    <mergeCell ref="D12:H12"/>
    <mergeCell ref="I12:J12"/>
    <mergeCell ref="B17:C17"/>
    <mergeCell ref="D17:H17"/>
    <mergeCell ref="I17:J1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showGridLines="0" zoomScale="70" zoomScaleNormal="70" workbookViewId="0">
      <selection sqref="A1:E2"/>
    </sheetView>
  </sheetViews>
  <sheetFormatPr defaultColWidth="9.140625" defaultRowHeight="15" x14ac:dyDescent="0.25"/>
  <cols>
    <col min="1" max="1" width="15" style="1" customWidth="1"/>
    <col min="2" max="2" width="13.7109375" style="12" customWidth="1"/>
    <col min="3" max="3" width="21" style="12" customWidth="1"/>
    <col min="4" max="7" width="15.7109375" style="12" customWidth="1"/>
    <col min="8" max="16384" width="9.140625" style="12"/>
  </cols>
  <sheetData>
    <row r="1" spans="1:7" ht="14.45" customHeight="1" x14ac:dyDescent="0.25">
      <c r="A1" s="293" t="s">
        <v>200</v>
      </c>
      <c r="B1" s="293"/>
      <c r="C1" s="293"/>
      <c r="D1" s="293"/>
      <c r="E1" s="293"/>
    </row>
    <row r="2" spans="1:7" x14ac:dyDescent="0.25">
      <c r="A2" s="293"/>
      <c r="B2" s="293"/>
      <c r="C2" s="293"/>
      <c r="D2" s="293"/>
      <c r="E2" s="293"/>
    </row>
    <row r="3" spans="1:7" ht="14.45" x14ac:dyDescent="0.35">
      <c r="A3" s="212"/>
    </row>
    <row r="4" spans="1:7" ht="14.45" x14ac:dyDescent="0.35">
      <c r="A4" s="211" t="s">
        <v>197</v>
      </c>
    </row>
    <row r="5" spans="1:7" ht="14.45" customHeight="1" x14ac:dyDescent="0.25">
      <c r="A5" s="211" t="s">
        <v>238</v>
      </c>
    </row>
    <row r="6" spans="1:7" x14ac:dyDescent="0.25">
      <c r="A6" s="214" t="s">
        <v>204</v>
      </c>
      <c r="B6" s="9"/>
      <c r="C6" s="9"/>
    </row>
    <row r="7" spans="1:7" ht="14.45" x14ac:dyDescent="0.35">
      <c r="A7" s="213"/>
      <c r="B7" s="145"/>
      <c r="C7" s="145"/>
    </row>
    <row r="8" spans="1:7" ht="30" x14ac:dyDescent="0.25">
      <c r="A8" s="290"/>
      <c r="B8" s="290"/>
      <c r="C8" s="290"/>
      <c r="D8" s="208" t="s">
        <v>198</v>
      </c>
      <c r="E8" s="209" t="s">
        <v>144</v>
      </c>
    </row>
    <row r="9" spans="1:7" ht="14.45" x14ac:dyDescent="0.35">
      <c r="A9" s="291" t="s">
        <v>199</v>
      </c>
      <c r="B9" s="291"/>
      <c r="C9" s="292"/>
      <c r="D9" s="215">
        <v>57133</v>
      </c>
      <c r="E9" s="215">
        <v>299281</v>
      </c>
    </row>
    <row r="13" spans="1:7" x14ac:dyDescent="0.25">
      <c r="A13" s="252" t="s">
        <v>231</v>
      </c>
      <c r="B13" s="226"/>
      <c r="C13" s="225"/>
      <c r="D13" s="225"/>
      <c r="E13" s="253"/>
      <c r="F13" s="225"/>
    </row>
    <row r="14" spans="1:7" x14ac:dyDescent="0.25">
      <c r="A14" s="221" t="s">
        <v>232</v>
      </c>
      <c r="B14" s="225"/>
      <c r="C14" s="225"/>
      <c r="D14" s="225"/>
      <c r="E14" s="225"/>
      <c r="F14" s="225"/>
    </row>
    <row r="16" spans="1:7" x14ac:dyDescent="0.25">
      <c r="A16" s="284"/>
      <c r="B16" s="285"/>
      <c r="C16" s="286"/>
      <c r="D16" s="294" t="s">
        <v>233</v>
      </c>
      <c r="E16" s="296" t="s">
        <v>234</v>
      </c>
      <c r="F16" s="296"/>
      <c r="G16" s="296"/>
    </row>
    <row r="17" spans="1:7" x14ac:dyDescent="0.25">
      <c r="A17" s="287"/>
      <c r="B17" s="288"/>
      <c r="C17" s="289"/>
      <c r="D17" s="295"/>
      <c r="E17" s="254" t="s">
        <v>235</v>
      </c>
      <c r="F17" s="254" t="s">
        <v>32</v>
      </c>
      <c r="G17" s="254" t="s">
        <v>64</v>
      </c>
    </row>
    <row r="18" spans="1:7" ht="15" customHeight="1" x14ac:dyDescent="0.25">
      <c r="A18" s="278" t="s">
        <v>236</v>
      </c>
      <c r="B18" s="279"/>
      <c r="C18" s="255">
        <v>202101</v>
      </c>
      <c r="D18" s="256">
        <v>50456</v>
      </c>
      <c r="E18" s="257">
        <v>162823</v>
      </c>
      <c r="F18" s="257">
        <v>79098</v>
      </c>
      <c r="G18" s="256">
        <v>241921</v>
      </c>
    </row>
    <row r="19" spans="1:7" x14ac:dyDescent="0.25">
      <c r="A19" s="280"/>
      <c r="B19" s="281"/>
      <c r="C19" s="255">
        <v>202102</v>
      </c>
      <c r="D19" s="256">
        <v>54142</v>
      </c>
      <c r="E19" s="257">
        <v>184744</v>
      </c>
      <c r="F19" s="257">
        <v>86937</v>
      </c>
      <c r="G19" s="256">
        <v>271681</v>
      </c>
    </row>
    <row r="20" spans="1:7" x14ac:dyDescent="0.25">
      <c r="A20" s="280"/>
      <c r="B20" s="281"/>
      <c r="C20" s="255">
        <v>202103</v>
      </c>
      <c r="D20" s="256">
        <v>52553</v>
      </c>
      <c r="E20" s="257">
        <v>177714</v>
      </c>
      <c r="F20" s="257">
        <v>84243</v>
      </c>
      <c r="G20" s="256">
        <v>261957</v>
      </c>
    </row>
    <row r="21" spans="1:7" x14ac:dyDescent="0.25">
      <c r="A21" s="282"/>
      <c r="B21" s="283"/>
      <c r="C21" s="255">
        <v>202104</v>
      </c>
      <c r="D21" s="256">
        <v>20110</v>
      </c>
      <c r="E21" s="257">
        <v>67902</v>
      </c>
      <c r="F21" s="257">
        <v>39393</v>
      </c>
      <c r="G21" s="256">
        <v>107295</v>
      </c>
    </row>
    <row r="48" spans="1:5" s="210" customFormat="1" x14ac:dyDescent="0.25">
      <c r="A48" s="1"/>
      <c r="B48" s="12"/>
      <c r="C48" s="12"/>
      <c r="D48" s="12"/>
      <c r="E48" s="12"/>
    </row>
    <row r="50" spans="1:5" ht="14.45" customHeight="1" x14ac:dyDescent="0.25"/>
    <row r="51" spans="1:5" s="210" customFormat="1" x14ac:dyDescent="0.25">
      <c r="A51" s="1"/>
      <c r="B51" s="12"/>
      <c r="C51" s="12"/>
      <c r="D51" s="12"/>
      <c r="E51" s="12"/>
    </row>
  </sheetData>
  <mergeCells count="7">
    <mergeCell ref="A18:B21"/>
    <mergeCell ref="A16:C17"/>
    <mergeCell ref="A8:C8"/>
    <mergeCell ref="A9:C9"/>
    <mergeCell ref="A1:E2"/>
    <mergeCell ref="D16:D17"/>
    <mergeCell ref="E16:G1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4"/>
  <sheetViews>
    <sheetView zoomScale="80" zoomScaleNormal="80" workbookViewId="0">
      <pane ySplit="16" topLeftCell="A17" activePane="bottomLeft" state="frozen"/>
      <selection activeCell="A5" sqref="A5"/>
      <selection pane="bottomLeft"/>
    </sheetView>
  </sheetViews>
  <sheetFormatPr defaultColWidth="8.7109375" defaultRowHeight="15" x14ac:dyDescent="0.25"/>
  <cols>
    <col min="1" max="1" width="64.42578125" style="210" customWidth="1"/>
    <col min="2" max="2" width="12.7109375" style="210" customWidth="1"/>
    <col min="3" max="3" width="8.7109375" style="210"/>
    <col min="4" max="9" width="12.7109375" style="210" customWidth="1"/>
    <col min="10" max="16384" width="8.7109375" style="210"/>
  </cols>
  <sheetData>
    <row r="1" spans="1:10" x14ac:dyDescent="0.25">
      <c r="A1" s="13" t="s">
        <v>152</v>
      </c>
    </row>
    <row r="2" spans="1:10" x14ac:dyDescent="0.25">
      <c r="A2" s="2" t="s">
        <v>150</v>
      </c>
    </row>
    <row r="3" spans="1:10" x14ac:dyDescent="0.25">
      <c r="A3" s="13" t="s">
        <v>140</v>
      </c>
    </row>
    <row r="4" spans="1:10" x14ac:dyDescent="0.25">
      <c r="A4" s="3" t="s">
        <v>66</v>
      </c>
    </row>
    <row r="5" spans="1:10" ht="14.45" x14ac:dyDescent="0.35">
      <c r="A5" s="14"/>
    </row>
    <row r="6" spans="1:10" x14ac:dyDescent="0.25">
      <c r="A6" s="211" t="s">
        <v>211</v>
      </c>
    </row>
    <row r="7" spans="1:10" x14ac:dyDescent="0.25">
      <c r="A7" s="83" t="s">
        <v>181</v>
      </c>
    </row>
    <row r="8" spans="1:10" x14ac:dyDescent="0.25">
      <c r="A8" s="83" t="s">
        <v>141</v>
      </c>
    </row>
    <row r="9" spans="1:10" x14ac:dyDescent="0.25">
      <c r="A9" s="211" t="s">
        <v>180</v>
      </c>
    </row>
    <row r="11" spans="1:10" ht="15.75" thickBot="1" x14ac:dyDescent="0.3">
      <c r="J11" s="10" t="s">
        <v>151</v>
      </c>
    </row>
    <row r="12" spans="1:10" ht="15" customHeight="1" x14ac:dyDescent="0.25">
      <c r="B12" s="273" t="s">
        <v>145</v>
      </c>
      <c r="C12" s="274"/>
      <c r="D12" s="275" t="s">
        <v>146</v>
      </c>
      <c r="E12" s="276"/>
      <c r="F12" s="276"/>
      <c r="G12" s="276"/>
      <c r="H12" s="274"/>
      <c r="I12" s="275" t="s">
        <v>144</v>
      </c>
      <c r="J12" s="277"/>
    </row>
    <row r="13" spans="1:10" ht="30" customHeight="1" thickBot="1" x14ac:dyDescent="0.3">
      <c r="B13" s="95" t="s">
        <v>143</v>
      </c>
      <c r="C13" s="96" t="s">
        <v>142</v>
      </c>
      <c r="D13" s="96" t="s">
        <v>33</v>
      </c>
      <c r="E13" s="96" t="s">
        <v>24</v>
      </c>
      <c r="F13" s="96" t="s">
        <v>25</v>
      </c>
      <c r="G13" s="96" t="s">
        <v>26</v>
      </c>
      <c r="H13" s="96" t="s">
        <v>27</v>
      </c>
      <c r="I13" s="96" t="s">
        <v>143</v>
      </c>
      <c r="J13" s="97" t="s">
        <v>142</v>
      </c>
    </row>
    <row r="14" spans="1:10" thickBot="1" x14ac:dyDescent="0.4">
      <c r="A14" s="98" t="s">
        <v>148</v>
      </c>
      <c r="B14" s="102">
        <v>39411</v>
      </c>
      <c r="C14" s="103">
        <v>1</v>
      </c>
      <c r="D14" s="102">
        <v>32521</v>
      </c>
      <c r="E14" s="102">
        <v>4550</v>
      </c>
      <c r="F14" s="102">
        <v>1373</v>
      </c>
      <c r="G14" s="102">
        <v>866</v>
      </c>
      <c r="H14" s="102">
        <v>101</v>
      </c>
    </row>
    <row r="15" spans="1:10" thickBot="1" x14ac:dyDescent="0.4">
      <c r="A15" s="100" t="s">
        <v>149</v>
      </c>
      <c r="D15" s="101">
        <v>116687</v>
      </c>
      <c r="E15" s="99">
        <v>69558</v>
      </c>
      <c r="F15" s="99">
        <v>48766</v>
      </c>
      <c r="G15" s="99">
        <v>86306</v>
      </c>
      <c r="H15" s="99">
        <v>65863</v>
      </c>
      <c r="I15" s="99">
        <v>387180</v>
      </c>
      <c r="J15" s="104">
        <v>1.0000000000000002</v>
      </c>
    </row>
    <row r="16" spans="1:10" thickBot="1" x14ac:dyDescent="0.4"/>
    <row r="17" spans="1:10" ht="15" customHeight="1" x14ac:dyDescent="0.25">
      <c r="B17" s="273" t="s">
        <v>145</v>
      </c>
      <c r="C17" s="274"/>
      <c r="D17" s="275" t="s">
        <v>146</v>
      </c>
      <c r="E17" s="276"/>
      <c r="F17" s="276"/>
      <c r="G17" s="276"/>
      <c r="H17" s="277"/>
      <c r="I17" s="273" t="s">
        <v>144</v>
      </c>
      <c r="J17" s="277"/>
    </row>
    <row r="18" spans="1:10" ht="30" customHeight="1" thickBot="1" x14ac:dyDescent="0.3">
      <c r="B18" s="95" t="s">
        <v>143</v>
      </c>
      <c r="C18" s="96" t="s">
        <v>142</v>
      </c>
      <c r="D18" s="96" t="s">
        <v>33</v>
      </c>
      <c r="E18" s="96" t="s">
        <v>24</v>
      </c>
      <c r="F18" s="96" t="s">
        <v>25</v>
      </c>
      <c r="G18" s="96" t="s">
        <v>26</v>
      </c>
      <c r="H18" s="97" t="s">
        <v>27</v>
      </c>
      <c r="I18" s="95" t="s">
        <v>143</v>
      </c>
      <c r="J18" s="97" t="s">
        <v>142</v>
      </c>
    </row>
    <row r="19" spans="1:10" x14ac:dyDescent="0.25">
      <c r="A19" s="91" t="s">
        <v>147</v>
      </c>
      <c r="B19" s="177"/>
      <c r="C19" s="178"/>
      <c r="D19" s="178"/>
      <c r="E19" s="178"/>
      <c r="F19" s="178"/>
      <c r="G19" s="178"/>
      <c r="H19" s="178"/>
      <c r="I19" s="177"/>
      <c r="J19" s="179"/>
    </row>
    <row r="20" spans="1:10" ht="14.45" x14ac:dyDescent="0.35">
      <c r="A20" s="92" t="s">
        <v>6</v>
      </c>
      <c r="B20" s="86">
        <v>2159</v>
      </c>
      <c r="C20" s="15">
        <v>5.4781659942655603E-2</v>
      </c>
      <c r="D20" s="8">
        <v>1741</v>
      </c>
      <c r="E20" s="8">
        <v>278</v>
      </c>
      <c r="F20" s="8">
        <v>86</v>
      </c>
      <c r="G20" s="8">
        <v>51</v>
      </c>
      <c r="H20" s="8">
        <v>3</v>
      </c>
      <c r="I20" s="86">
        <v>19857</v>
      </c>
      <c r="J20" s="89">
        <v>5.1286223461955681E-2</v>
      </c>
    </row>
    <row r="21" spans="1:10" ht="14.45" x14ac:dyDescent="0.35">
      <c r="A21" s="92" t="s">
        <v>18</v>
      </c>
      <c r="B21" s="86">
        <v>243</v>
      </c>
      <c r="C21" s="15">
        <v>6.165791276547157E-3</v>
      </c>
      <c r="D21" s="8">
        <v>206</v>
      </c>
      <c r="E21" s="8">
        <v>25</v>
      </c>
      <c r="F21" s="8">
        <v>6</v>
      </c>
      <c r="G21" s="8">
        <v>6</v>
      </c>
      <c r="H21" s="8">
        <v>0</v>
      </c>
      <c r="I21" s="86">
        <v>1960</v>
      </c>
      <c r="J21" s="89">
        <v>5.0622449506689399E-3</v>
      </c>
    </row>
    <row r="22" spans="1:10" ht="14.45" x14ac:dyDescent="0.35">
      <c r="A22" s="92" t="s">
        <v>15</v>
      </c>
      <c r="B22" s="86">
        <v>3152</v>
      </c>
      <c r="C22" s="15">
        <v>7.9977671208545834E-2</v>
      </c>
      <c r="D22" s="8">
        <v>2642</v>
      </c>
      <c r="E22" s="8">
        <v>327</v>
      </c>
      <c r="F22" s="8">
        <v>101</v>
      </c>
      <c r="G22" s="8">
        <v>79</v>
      </c>
      <c r="H22" s="8">
        <v>3</v>
      </c>
      <c r="I22" s="86">
        <v>26105</v>
      </c>
      <c r="J22" s="89">
        <v>6.7423420631230954E-2</v>
      </c>
    </row>
    <row r="23" spans="1:10" x14ac:dyDescent="0.25">
      <c r="A23" s="92" t="s">
        <v>9</v>
      </c>
      <c r="B23" s="86">
        <v>299</v>
      </c>
      <c r="C23" s="15">
        <v>7.5867143690847736E-3</v>
      </c>
      <c r="D23" s="8">
        <v>264</v>
      </c>
      <c r="E23" s="8">
        <v>24</v>
      </c>
      <c r="F23" s="8">
        <v>11</v>
      </c>
      <c r="G23" s="8">
        <v>0</v>
      </c>
      <c r="H23" s="8">
        <v>0</v>
      </c>
      <c r="I23" s="86">
        <v>1549</v>
      </c>
      <c r="J23" s="89">
        <v>4.0007231778500952E-3</v>
      </c>
    </row>
    <row r="24" spans="1:10" ht="14.45" x14ac:dyDescent="0.35">
      <c r="A24" s="92" t="s">
        <v>20</v>
      </c>
      <c r="B24" s="86">
        <v>440</v>
      </c>
      <c r="C24" s="15">
        <v>1.1164395727081272E-2</v>
      </c>
      <c r="D24" s="8">
        <v>347</v>
      </c>
      <c r="E24" s="8">
        <v>54</v>
      </c>
      <c r="F24" s="8">
        <v>18</v>
      </c>
      <c r="G24" s="8">
        <v>17</v>
      </c>
      <c r="H24" s="8">
        <v>4</v>
      </c>
      <c r="I24" s="86">
        <v>5875</v>
      </c>
      <c r="J24" s="89">
        <v>1.5173820961826541E-2</v>
      </c>
    </row>
    <row r="25" spans="1:10" ht="14.45" x14ac:dyDescent="0.35">
      <c r="A25" s="92" t="s">
        <v>8</v>
      </c>
      <c r="B25" s="86">
        <v>1032</v>
      </c>
      <c r="C25" s="15">
        <v>2.6185582705336073E-2</v>
      </c>
      <c r="D25" s="8">
        <v>885</v>
      </c>
      <c r="E25" s="8">
        <v>95</v>
      </c>
      <c r="F25" s="8">
        <v>27</v>
      </c>
      <c r="G25" s="8">
        <v>22</v>
      </c>
      <c r="H25" s="8">
        <v>3</v>
      </c>
      <c r="I25" s="86">
        <v>8807</v>
      </c>
      <c r="J25" s="89">
        <v>2.2746526163541506E-2</v>
      </c>
    </row>
    <row r="26" spans="1:10" x14ac:dyDescent="0.25">
      <c r="A26" s="92" t="s">
        <v>17</v>
      </c>
      <c r="B26" s="86">
        <v>492</v>
      </c>
      <c r="C26" s="15">
        <v>1.2483824313009059E-2</v>
      </c>
      <c r="D26" s="8">
        <v>417</v>
      </c>
      <c r="E26" s="8">
        <v>54</v>
      </c>
      <c r="F26" s="8">
        <v>12</v>
      </c>
      <c r="G26" s="8">
        <v>8</v>
      </c>
      <c r="H26" s="8">
        <v>1</v>
      </c>
      <c r="I26" s="86">
        <v>3359</v>
      </c>
      <c r="J26" s="89">
        <v>8.6755514231106976E-3</v>
      </c>
    </row>
    <row r="27" spans="1:10" ht="14.45" x14ac:dyDescent="0.35">
      <c r="A27" s="92" t="s">
        <v>10</v>
      </c>
      <c r="B27" s="86">
        <v>3106</v>
      </c>
      <c r="C27" s="15">
        <v>7.8810484382532797E-2</v>
      </c>
      <c r="D27" s="8">
        <v>2563</v>
      </c>
      <c r="E27" s="8">
        <v>355</v>
      </c>
      <c r="F27" s="8">
        <v>111</v>
      </c>
      <c r="G27" s="8">
        <v>71</v>
      </c>
      <c r="H27" s="8">
        <v>6</v>
      </c>
      <c r="I27" s="86">
        <v>32699</v>
      </c>
      <c r="J27" s="89">
        <v>8.4454259000981455E-2</v>
      </c>
    </row>
    <row r="28" spans="1:10" ht="14.45" x14ac:dyDescent="0.35">
      <c r="A28" s="92" t="s">
        <v>21</v>
      </c>
      <c r="B28" s="86">
        <v>315</v>
      </c>
      <c r="C28" s="15">
        <v>7.9926923955240918E-3</v>
      </c>
      <c r="D28" s="8">
        <v>282</v>
      </c>
      <c r="E28" s="8">
        <v>20</v>
      </c>
      <c r="F28" s="8">
        <v>9</v>
      </c>
      <c r="G28" s="8">
        <v>4</v>
      </c>
      <c r="H28" s="8">
        <v>0</v>
      </c>
      <c r="I28" s="86">
        <v>1849</v>
      </c>
      <c r="J28" s="89">
        <v>4.7755565886667701E-3</v>
      </c>
    </row>
    <row r="29" spans="1:10" ht="14.45" x14ac:dyDescent="0.35">
      <c r="A29" s="92" t="s">
        <v>16</v>
      </c>
      <c r="B29" s="86">
        <v>1560</v>
      </c>
      <c r="C29" s="15">
        <v>3.9582857577833599E-2</v>
      </c>
      <c r="D29" s="8">
        <v>1289</v>
      </c>
      <c r="E29" s="8">
        <v>186</v>
      </c>
      <c r="F29" s="8">
        <v>54</v>
      </c>
      <c r="G29" s="8">
        <v>31</v>
      </c>
      <c r="H29" s="8">
        <v>0</v>
      </c>
      <c r="I29" s="86">
        <v>12950</v>
      </c>
      <c r="J29" s="89">
        <v>3.3446975566919779E-2</v>
      </c>
    </row>
    <row r="30" spans="1:10" ht="14.45" x14ac:dyDescent="0.35">
      <c r="A30" s="92" t="s">
        <v>5</v>
      </c>
      <c r="B30" s="86">
        <v>11231</v>
      </c>
      <c r="C30" s="15">
        <v>0.28497120093374945</v>
      </c>
      <c r="D30" s="8">
        <v>9150</v>
      </c>
      <c r="E30" s="8">
        <v>1370</v>
      </c>
      <c r="F30" s="8">
        <v>423</v>
      </c>
      <c r="G30" s="8">
        <v>245</v>
      </c>
      <c r="H30" s="8">
        <v>43</v>
      </c>
      <c r="I30" s="86">
        <v>135214</v>
      </c>
      <c r="J30" s="89">
        <v>0.3492277493672194</v>
      </c>
    </row>
    <row r="31" spans="1:10" ht="14.45" x14ac:dyDescent="0.35">
      <c r="A31" s="92" t="s">
        <v>13</v>
      </c>
      <c r="B31" s="86">
        <v>196</v>
      </c>
      <c r="C31" s="15">
        <v>4.9732308238816577E-3</v>
      </c>
      <c r="D31" s="8">
        <v>151</v>
      </c>
      <c r="E31" s="8">
        <v>26</v>
      </c>
      <c r="F31" s="8">
        <v>11</v>
      </c>
      <c r="G31" s="8">
        <v>7</v>
      </c>
      <c r="H31" s="8">
        <v>1</v>
      </c>
      <c r="I31" s="86">
        <v>3466</v>
      </c>
      <c r="J31" s="89">
        <v>8.9519086729686458E-3</v>
      </c>
    </row>
    <row r="32" spans="1:10" ht="14.45" x14ac:dyDescent="0.35">
      <c r="A32" s="92" t="s">
        <v>4</v>
      </c>
      <c r="B32" s="86">
        <v>7911</v>
      </c>
      <c r="C32" s="15">
        <v>0.20073076044759078</v>
      </c>
      <c r="D32" s="8">
        <v>6484</v>
      </c>
      <c r="E32" s="8">
        <v>945</v>
      </c>
      <c r="F32" s="8">
        <v>265</v>
      </c>
      <c r="G32" s="8">
        <v>200</v>
      </c>
      <c r="H32" s="8">
        <v>17</v>
      </c>
      <c r="I32" s="86">
        <v>74787</v>
      </c>
      <c r="J32" s="89">
        <v>0.19315822098248878</v>
      </c>
    </row>
    <row r="33" spans="1:10" x14ac:dyDescent="0.25">
      <c r="A33" s="92" t="s">
        <v>19</v>
      </c>
      <c r="B33" s="86">
        <v>1019</v>
      </c>
      <c r="C33" s="15">
        <v>2.5855725558854126E-2</v>
      </c>
      <c r="D33" s="8">
        <v>846</v>
      </c>
      <c r="E33" s="8">
        <v>132</v>
      </c>
      <c r="F33" s="8">
        <v>32</v>
      </c>
      <c r="G33" s="8">
        <v>7</v>
      </c>
      <c r="H33" s="8">
        <v>2</v>
      </c>
      <c r="I33" s="86">
        <v>7387</v>
      </c>
      <c r="J33" s="89">
        <v>1.9078981352342581E-2</v>
      </c>
    </row>
    <row r="34" spans="1:10" x14ac:dyDescent="0.25">
      <c r="A34" s="92" t="s">
        <v>7</v>
      </c>
      <c r="B34" s="86">
        <v>1842</v>
      </c>
      <c r="C34" s="15">
        <v>4.6738220293826599E-2</v>
      </c>
      <c r="D34" s="8">
        <v>1571</v>
      </c>
      <c r="E34" s="8">
        <v>187</v>
      </c>
      <c r="F34" s="8">
        <v>60</v>
      </c>
      <c r="G34" s="8">
        <v>22</v>
      </c>
      <c r="H34" s="8">
        <v>2</v>
      </c>
      <c r="I34" s="86">
        <v>12397</v>
      </c>
      <c r="J34" s="89">
        <v>3.2018699312981042E-2</v>
      </c>
    </row>
    <row r="35" spans="1:10" ht="14.45" x14ac:dyDescent="0.35">
      <c r="A35" s="92" t="s">
        <v>12</v>
      </c>
      <c r="B35" s="86">
        <v>670</v>
      </c>
      <c r="C35" s="15">
        <v>1.700032985714648E-2</v>
      </c>
      <c r="D35" s="8">
        <v>577</v>
      </c>
      <c r="E35" s="8">
        <v>67</v>
      </c>
      <c r="F35" s="8">
        <v>17</v>
      </c>
      <c r="G35" s="8">
        <v>8</v>
      </c>
      <c r="H35" s="8">
        <v>1</v>
      </c>
      <c r="I35" s="86">
        <v>4475</v>
      </c>
      <c r="J35" s="89">
        <v>1.1557931711348727E-2</v>
      </c>
    </row>
    <row r="36" spans="1:10" ht="14.45" x14ac:dyDescent="0.35">
      <c r="A36" s="92" t="s">
        <v>11</v>
      </c>
      <c r="B36" s="86">
        <v>583</v>
      </c>
      <c r="C36" s="15">
        <v>1.4792824338382684E-2</v>
      </c>
      <c r="D36" s="8">
        <v>498</v>
      </c>
      <c r="E36" s="8">
        <v>57</v>
      </c>
      <c r="F36" s="8">
        <v>20</v>
      </c>
      <c r="G36" s="8">
        <v>7</v>
      </c>
      <c r="H36" s="8">
        <v>1</v>
      </c>
      <c r="I36" s="86">
        <v>4358</v>
      </c>
      <c r="J36" s="89">
        <v>1.1255746681130224E-2</v>
      </c>
    </row>
    <row r="37" spans="1:10" ht="14.45" x14ac:dyDescent="0.35">
      <c r="A37" s="92" t="s">
        <v>14</v>
      </c>
      <c r="B37" s="86">
        <v>750</v>
      </c>
      <c r="C37" s="15">
        <v>1.9030219989343077E-2</v>
      </c>
      <c r="D37" s="8">
        <v>640</v>
      </c>
      <c r="E37" s="8">
        <v>72</v>
      </c>
      <c r="F37" s="8">
        <v>20</v>
      </c>
      <c r="G37" s="8">
        <v>15</v>
      </c>
      <c r="H37" s="8">
        <v>3</v>
      </c>
      <c r="I37" s="86">
        <v>6626</v>
      </c>
      <c r="J37" s="89">
        <v>1.7113487266904284E-2</v>
      </c>
    </row>
    <row r="38" spans="1:10" x14ac:dyDescent="0.25">
      <c r="A38" s="92" t="s">
        <v>34</v>
      </c>
      <c r="B38" s="86">
        <v>606</v>
      </c>
      <c r="C38" s="15">
        <v>1.5376417751389206E-2</v>
      </c>
      <c r="D38" s="8">
        <v>482</v>
      </c>
      <c r="E38" s="8">
        <v>80</v>
      </c>
      <c r="F38" s="8">
        <v>25</v>
      </c>
      <c r="G38" s="8">
        <v>18</v>
      </c>
      <c r="H38" s="8">
        <v>1</v>
      </c>
      <c r="I38" s="86">
        <v>5279</v>
      </c>
      <c r="J38" s="89">
        <v>1.3634485252337415E-2</v>
      </c>
    </row>
    <row r="39" spans="1:10" ht="14.45" x14ac:dyDescent="0.35">
      <c r="A39" s="92" t="s">
        <v>35</v>
      </c>
      <c r="B39" s="86">
        <v>1799</v>
      </c>
      <c r="C39" s="15">
        <v>4.5647154347770925E-2</v>
      </c>
      <c r="D39" s="8">
        <v>1481</v>
      </c>
      <c r="E39" s="8">
        <v>196</v>
      </c>
      <c r="F39" s="8">
        <v>65</v>
      </c>
      <c r="G39" s="8">
        <v>48</v>
      </c>
      <c r="H39" s="8">
        <v>9</v>
      </c>
      <c r="I39" s="86">
        <v>17919</v>
      </c>
      <c r="J39" s="89">
        <v>4.6280799628079961E-2</v>
      </c>
    </row>
    <row r="40" spans="1:10" ht="14.45" x14ac:dyDescent="0.35">
      <c r="A40" s="92" t="s">
        <v>22</v>
      </c>
      <c r="B40" s="86">
        <v>6</v>
      </c>
      <c r="C40" s="15">
        <v>1.5224175991474461E-4</v>
      </c>
      <c r="D40" s="8">
        <v>5</v>
      </c>
      <c r="E40" s="8">
        <v>0</v>
      </c>
      <c r="F40" s="8">
        <v>0</v>
      </c>
      <c r="G40" s="8">
        <v>0</v>
      </c>
      <c r="H40" s="8">
        <v>1</v>
      </c>
      <c r="I40" s="86">
        <v>262</v>
      </c>
      <c r="J40" s="89">
        <v>6.7668784544656229E-4</v>
      </c>
    </row>
    <row r="41" spans="1:10" ht="14.45" x14ac:dyDescent="0.35">
      <c r="A41" s="93" t="s">
        <v>67</v>
      </c>
      <c r="B41" s="84"/>
      <c r="C41" s="51"/>
      <c r="D41" s="51"/>
      <c r="E41" s="51"/>
      <c r="F41" s="51"/>
      <c r="G41" s="51"/>
      <c r="H41" s="51"/>
      <c r="I41" s="84"/>
      <c r="J41" s="85"/>
    </row>
    <row r="42" spans="1:10" ht="14.45" x14ac:dyDescent="0.35">
      <c r="A42" s="92" t="s">
        <v>68</v>
      </c>
      <c r="B42" s="86">
        <v>670</v>
      </c>
      <c r="C42" s="15">
        <v>1.700032985714648E-2</v>
      </c>
      <c r="D42" s="8">
        <v>577</v>
      </c>
      <c r="E42" s="8">
        <v>67</v>
      </c>
      <c r="F42" s="8">
        <v>17</v>
      </c>
      <c r="G42" s="8">
        <v>8</v>
      </c>
      <c r="H42" s="181">
        <v>1</v>
      </c>
      <c r="I42" s="86">
        <v>4475</v>
      </c>
      <c r="J42" s="89">
        <v>1.1557931711348727E-2</v>
      </c>
    </row>
    <row r="43" spans="1:10" x14ac:dyDescent="0.25">
      <c r="A43" s="92" t="s">
        <v>69</v>
      </c>
      <c r="B43" s="86">
        <v>1509</v>
      </c>
      <c r="C43" s="15">
        <v>3.8288802618558271E-2</v>
      </c>
      <c r="D43" s="8">
        <v>1278</v>
      </c>
      <c r="E43" s="8">
        <v>147</v>
      </c>
      <c r="F43" s="8">
        <v>47</v>
      </c>
      <c r="G43" s="8">
        <v>37</v>
      </c>
      <c r="H43" s="181">
        <v>0</v>
      </c>
      <c r="I43" s="86">
        <v>12187</v>
      </c>
      <c r="J43" s="89">
        <v>3.1476315925409372E-2</v>
      </c>
    </row>
    <row r="44" spans="1:10" x14ac:dyDescent="0.25">
      <c r="A44" s="92" t="s">
        <v>70</v>
      </c>
      <c r="B44" s="86">
        <v>1624</v>
      </c>
      <c r="C44" s="15">
        <v>4.1206769683590876E-2</v>
      </c>
      <c r="D44" s="8">
        <v>1347</v>
      </c>
      <c r="E44" s="8">
        <v>178</v>
      </c>
      <c r="F44" s="8">
        <v>54</v>
      </c>
      <c r="G44" s="8">
        <v>42</v>
      </c>
      <c r="H44" s="181">
        <v>3</v>
      </c>
      <c r="I44" s="86">
        <v>13840</v>
      </c>
      <c r="J44" s="89">
        <v>3.5745648019009243E-2</v>
      </c>
    </row>
    <row r="45" spans="1:10" ht="15" customHeight="1" x14ac:dyDescent="0.25">
      <c r="A45" s="92" t="s">
        <v>71</v>
      </c>
      <c r="B45" s="86">
        <v>7801</v>
      </c>
      <c r="C45" s="15">
        <v>0.19793966151582046</v>
      </c>
      <c r="D45" s="8">
        <v>6414</v>
      </c>
      <c r="E45" s="8">
        <v>945</v>
      </c>
      <c r="F45" s="8">
        <v>265</v>
      </c>
      <c r="G45" s="8">
        <v>166</v>
      </c>
      <c r="H45" s="181">
        <v>11</v>
      </c>
      <c r="I45" s="86">
        <v>68509</v>
      </c>
      <c r="J45" s="89">
        <v>0.17694354047213182</v>
      </c>
    </row>
    <row r="46" spans="1:10" x14ac:dyDescent="0.25">
      <c r="A46" s="92" t="s">
        <v>72</v>
      </c>
      <c r="B46" s="86">
        <v>257</v>
      </c>
      <c r="C46" s="15">
        <v>6.5210220496815614E-3</v>
      </c>
      <c r="D46" s="8">
        <v>220</v>
      </c>
      <c r="E46" s="8">
        <v>27</v>
      </c>
      <c r="F46" s="8">
        <v>6</v>
      </c>
      <c r="G46" s="8">
        <v>3</v>
      </c>
      <c r="H46" s="181">
        <v>1</v>
      </c>
      <c r="I46" s="86">
        <v>1736</v>
      </c>
      <c r="J46" s="89">
        <v>4.4837026705924895E-3</v>
      </c>
    </row>
    <row r="47" spans="1:10" x14ac:dyDescent="0.25">
      <c r="A47" s="92" t="s">
        <v>73</v>
      </c>
      <c r="B47" s="86">
        <v>1344</v>
      </c>
      <c r="C47" s="15">
        <v>3.4102154220902792E-2</v>
      </c>
      <c r="D47" s="8">
        <v>1047</v>
      </c>
      <c r="E47" s="8">
        <v>161</v>
      </c>
      <c r="F47" s="8">
        <v>64</v>
      </c>
      <c r="G47" s="8">
        <v>66</v>
      </c>
      <c r="H47" s="181">
        <v>6</v>
      </c>
      <c r="I47" s="86">
        <v>16815</v>
      </c>
      <c r="J47" s="89">
        <v>4.3429412676274599E-2</v>
      </c>
    </row>
    <row r="48" spans="1:10" x14ac:dyDescent="0.25">
      <c r="A48" s="92" t="s">
        <v>74</v>
      </c>
      <c r="B48" s="86">
        <v>483</v>
      </c>
      <c r="C48" s="15">
        <v>1.2255461673136941E-2</v>
      </c>
      <c r="D48" s="8">
        <v>409</v>
      </c>
      <c r="E48" s="8">
        <v>51</v>
      </c>
      <c r="F48" s="8">
        <v>16</v>
      </c>
      <c r="G48" s="8">
        <v>7</v>
      </c>
      <c r="H48" s="181">
        <v>0</v>
      </c>
      <c r="I48" s="86">
        <v>3733</v>
      </c>
      <c r="J48" s="89">
        <v>9.6415104085954845E-3</v>
      </c>
    </row>
    <row r="49" spans="1:10" x14ac:dyDescent="0.25">
      <c r="A49" s="92" t="s">
        <v>75</v>
      </c>
      <c r="B49" s="86">
        <v>271</v>
      </c>
      <c r="C49" s="15">
        <v>6.8762528228159649E-3</v>
      </c>
      <c r="D49" s="8">
        <v>240</v>
      </c>
      <c r="E49" s="8">
        <v>22</v>
      </c>
      <c r="F49" s="8">
        <v>9</v>
      </c>
      <c r="G49" s="8">
        <v>0</v>
      </c>
      <c r="H49" s="181">
        <v>0</v>
      </c>
      <c r="I49" s="86">
        <v>1371</v>
      </c>
      <c r="J49" s="89">
        <v>3.540988687432202E-3</v>
      </c>
    </row>
    <row r="50" spans="1:10" x14ac:dyDescent="0.25">
      <c r="A50" s="92" t="s">
        <v>76</v>
      </c>
      <c r="B50" s="86">
        <v>1153</v>
      </c>
      <c r="C50" s="15">
        <v>2.9255791530283425E-2</v>
      </c>
      <c r="D50" s="8">
        <v>952</v>
      </c>
      <c r="E50" s="8">
        <v>141</v>
      </c>
      <c r="F50" s="8">
        <v>38</v>
      </c>
      <c r="G50" s="8">
        <v>22</v>
      </c>
      <c r="H50" s="181">
        <v>0</v>
      </c>
      <c r="I50" s="86">
        <v>9214</v>
      </c>
      <c r="J50" s="89">
        <v>2.3797716824216126E-2</v>
      </c>
    </row>
    <row r="51" spans="1:10" x14ac:dyDescent="0.25">
      <c r="A51" s="92" t="s">
        <v>77</v>
      </c>
      <c r="B51" s="86">
        <v>947</v>
      </c>
      <c r="C51" s="15">
        <v>2.4028824439877191E-2</v>
      </c>
      <c r="D51" s="8">
        <v>783</v>
      </c>
      <c r="E51" s="8">
        <v>118</v>
      </c>
      <c r="F51" s="8">
        <v>24</v>
      </c>
      <c r="G51" s="8">
        <v>19</v>
      </c>
      <c r="H51" s="181">
        <v>3</v>
      </c>
      <c r="I51" s="86">
        <v>9422</v>
      </c>
      <c r="J51" s="89">
        <v>2.4334934655715689E-2</v>
      </c>
    </row>
    <row r="52" spans="1:10" x14ac:dyDescent="0.25">
      <c r="A52" s="92" t="s">
        <v>78</v>
      </c>
      <c r="B52" s="86">
        <v>1077</v>
      </c>
      <c r="C52" s="15">
        <v>2.7327395904696659E-2</v>
      </c>
      <c r="D52" s="8">
        <v>923</v>
      </c>
      <c r="E52" s="8">
        <v>99</v>
      </c>
      <c r="F52" s="8">
        <v>30</v>
      </c>
      <c r="G52" s="8">
        <v>22</v>
      </c>
      <c r="H52" s="181">
        <v>3</v>
      </c>
      <c r="I52" s="86">
        <v>9090</v>
      </c>
      <c r="J52" s="89">
        <v>2.3477452347745235E-2</v>
      </c>
    </row>
    <row r="53" spans="1:10" x14ac:dyDescent="0.25">
      <c r="A53" s="92" t="s">
        <v>79</v>
      </c>
      <c r="B53" s="86">
        <v>862</v>
      </c>
      <c r="C53" s="15">
        <v>2.1872066174418309E-2</v>
      </c>
      <c r="D53" s="8">
        <v>703</v>
      </c>
      <c r="E53" s="8">
        <v>109</v>
      </c>
      <c r="F53" s="8">
        <v>32</v>
      </c>
      <c r="G53" s="8">
        <v>18</v>
      </c>
      <c r="H53" s="181">
        <v>0</v>
      </c>
      <c r="I53" s="86">
        <v>7320</v>
      </c>
      <c r="J53" s="89">
        <v>1.8905935223926855E-2</v>
      </c>
    </row>
    <row r="54" spans="1:10" x14ac:dyDescent="0.25">
      <c r="A54" s="92" t="s">
        <v>80</v>
      </c>
      <c r="B54" s="86">
        <v>590</v>
      </c>
      <c r="C54" s="15">
        <v>1.4970439724949887E-2</v>
      </c>
      <c r="D54" s="8">
        <v>510</v>
      </c>
      <c r="E54" s="8">
        <v>50</v>
      </c>
      <c r="F54" s="8">
        <v>15</v>
      </c>
      <c r="G54" s="8">
        <v>12</v>
      </c>
      <c r="H54" s="181">
        <v>3</v>
      </c>
      <c r="I54" s="86">
        <v>5435</v>
      </c>
      <c r="J54" s="89">
        <v>1.4037398625962086E-2</v>
      </c>
    </row>
    <row r="55" spans="1:10" x14ac:dyDescent="0.25">
      <c r="A55" s="92" t="s">
        <v>81</v>
      </c>
      <c r="B55" s="86">
        <v>195</v>
      </c>
      <c r="C55" s="15">
        <v>4.9478571972291999E-3</v>
      </c>
      <c r="D55" s="8">
        <v>163</v>
      </c>
      <c r="E55" s="8">
        <v>21</v>
      </c>
      <c r="F55" s="8">
        <v>8</v>
      </c>
      <c r="G55" s="8">
        <v>2</v>
      </c>
      <c r="H55" s="181">
        <v>1</v>
      </c>
      <c r="I55" s="86">
        <v>1570</v>
      </c>
      <c r="J55" s="89">
        <v>4.0549615166072632E-3</v>
      </c>
    </row>
    <row r="56" spans="1:10" x14ac:dyDescent="0.25">
      <c r="A56" s="92" t="s">
        <v>82</v>
      </c>
      <c r="B56" s="86">
        <v>695</v>
      </c>
      <c r="C56" s="15">
        <v>1.7634670523457917E-2</v>
      </c>
      <c r="D56" s="8">
        <v>574</v>
      </c>
      <c r="E56" s="8">
        <v>89</v>
      </c>
      <c r="F56" s="8">
        <v>27</v>
      </c>
      <c r="G56" s="8">
        <v>4</v>
      </c>
      <c r="H56" s="181">
        <v>1</v>
      </c>
      <c r="I56" s="86">
        <v>4823</v>
      </c>
      <c r="J56" s="89">
        <v>1.2456738467896069E-2</v>
      </c>
    </row>
    <row r="57" spans="1:10" x14ac:dyDescent="0.25">
      <c r="A57" s="92" t="s">
        <v>83</v>
      </c>
      <c r="B57" s="86">
        <v>505</v>
      </c>
      <c r="C57" s="15">
        <v>1.2813681459491005E-2</v>
      </c>
      <c r="D57" s="8">
        <v>420</v>
      </c>
      <c r="E57" s="8">
        <v>47</v>
      </c>
      <c r="F57" s="8">
        <v>17</v>
      </c>
      <c r="G57" s="8">
        <v>18</v>
      </c>
      <c r="H57" s="181">
        <v>3</v>
      </c>
      <c r="I57" s="86">
        <v>5807</v>
      </c>
      <c r="J57" s="89">
        <v>1.4998192055374761E-2</v>
      </c>
    </row>
    <row r="58" spans="1:10" x14ac:dyDescent="0.25">
      <c r="A58" s="92" t="s">
        <v>84</v>
      </c>
      <c r="B58" s="86">
        <v>12427</v>
      </c>
      <c r="C58" s="15">
        <v>0.31531805841008853</v>
      </c>
      <c r="D58" s="8">
        <v>10210</v>
      </c>
      <c r="E58" s="8">
        <v>1467</v>
      </c>
      <c r="F58" s="8">
        <v>453</v>
      </c>
      <c r="G58" s="8">
        <v>252</v>
      </c>
      <c r="H58" s="181">
        <v>45</v>
      </c>
      <c r="I58" s="86">
        <v>141881</v>
      </c>
      <c r="J58" s="89">
        <v>0.36644713053360195</v>
      </c>
    </row>
    <row r="59" spans="1:10" x14ac:dyDescent="0.25">
      <c r="A59" s="92" t="s">
        <v>85</v>
      </c>
      <c r="B59" s="86">
        <v>219</v>
      </c>
      <c r="C59" s="15">
        <v>5.5568242368881785E-3</v>
      </c>
      <c r="D59" s="8">
        <v>176</v>
      </c>
      <c r="E59" s="8">
        <v>24</v>
      </c>
      <c r="F59" s="8">
        <v>12</v>
      </c>
      <c r="G59" s="8">
        <v>7</v>
      </c>
      <c r="H59" s="181">
        <v>0</v>
      </c>
      <c r="I59" s="86">
        <v>2379</v>
      </c>
      <c r="J59" s="89">
        <v>6.1444289477762277E-3</v>
      </c>
    </row>
    <row r="60" spans="1:10" x14ac:dyDescent="0.25">
      <c r="A60" s="92" t="s">
        <v>86</v>
      </c>
      <c r="B60" s="86">
        <v>177</v>
      </c>
      <c r="C60" s="15">
        <v>4.4911319174849662E-3</v>
      </c>
      <c r="D60" s="8">
        <v>149</v>
      </c>
      <c r="E60" s="8">
        <v>19</v>
      </c>
      <c r="F60" s="8">
        <v>6</v>
      </c>
      <c r="G60" s="8">
        <v>3</v>
      </c>
      <c r="H60" s="181">
        <v>0</v>
      </c>
      <c r="I60" s="86">
        <v>1243</v>
      </c>
      <c r="J60" s="89">
        <v>3.2103930988170875E-3</v>
      </c>
    </row>
    <row r="61" spans="1:10" x14ac:dyDescent="0.25">
      <c r="A61" s="92" t="s">
        <v>87</v>
      </c>
      <c r="B61" s="86">
        <v>400</v>
      </c>
      <c r="C61" s="15">
        <v>1.0149450660982974E-2</v>
      </c>
      <c r="D61" s="8">
        <v>327</v>
      </c>
      <c r="E61" s="8">
        <v>57</v>
      </c>
      <c r="F61" s="8">
        <v>9</v>
      </c>
      <c r="G61" s="8">
        <v>6</v>
      </c>
      <c r="H61" s="181">
        <v>1</v>
      </c>
      <c r="I61" s="86">
        <v>3346</v>
      </c>
      <c r="J61" s="89">
        <v>8.6419753086419745E-3</v>
      </c>
    </row>
    <row r="62" spans="1:10" x14ac:dyDescent="0.25">
      <c r="A62" s="92" t="s">
        <v>88</v>
      </c>
      <c r="B62" s="86">
        <v>196</v>
      </c>
      <c r="C62" s="15">
        <v>4.9732308238816577E-3</v>
      </c>
      <c r="D62" s="8">
        <v>151</v>
      </c>
      <c r="E62" s="8">
        <v>26</v>
      </c>
      <c r="F62" s="8">
        <v>11</v>
      </c>
      <c r="G62" s="8">
        <v>7</v>
      </c>
      <c r="H62" s="181">
        <v>1</v>
      </c>
      <c r="I62" s="86">
        <v>3466</v>
      </c>
      <c r="J62" s="89">
        <v>8.9519086729686458E-3</v>
      </c>
    </row>
    <row r="63" spans="1:10" x14ac:dyDescent="0.25">
      <c r="A63" s="92" t="s">
        <v>89</v>
      </c>
      <c r="B63" s="86">
        <v>492</v>
      </c>
      <c r="C63" s="15">
        <v>1.2483824313009059E-2</v>
      </c>
      <c r="D63" s="8">
        <v>417</v>
      </c>
      <c r="E63" s="8">
        <v>54</v>
      </c>
      <c r="F63" s="8">
        <v>12</v>
      </c>
      <c r="G63" s="8">
        <v>8</v>
      </c>
      <c r="H63" s="181">
        <v>1</v>
      </c>
      <c r="I63" s="86">
        <v>3359</v>
      </c>
      <c r="J63" s="89">
        <v>8.6755514231106976E-3</v>
      </c>
    </row>
    <row r="64" spans="1:10" x14ac:dyDescent="0.25">
      <c r="A64" s="92" t="s">
        <v>62</v>
      </c>
      <c r="B64" s="86">
        <v>3106</v>
      </c>
      <c r="C64" s="15">
        <v>7.8810484382532797E-2</v>
      </c>
      <c r="D64" s="8">
        <v>2563</v>
      </c>
      <c r="E64" s="8">
        <v>355</v>
      </c>
      <c r="F64" s="8">
        <v>111</v>
      </c>
      <c r="G64" s="8">
        <v>71</v>
      </c>
      <c r="H64" s="181">
        <v>6</v>
      </c>
      <c r="I64" s="86">
        <v>32699</v>
      </c>
      <c r="J64" s="89">
        <v>8.4454259000981455E-2</v>
      </c>
    </row>
    <row r="65" spans="1:10" x14ac:dyDescent="0.25">
      <c r="A65" s="92" t="s">
        <v>91</v>
      </c>
      <c r="B65" s="86">
        <v>606</v>
      </c>
      <c r="C65" s="15">
        <v>1.5376417751389206E-2</v>
      </c>
      <c r="D65" s="8">
        <v>482</v>
      </c>
      <c r="E65" s="8">
        <v>80</v>
      </c>
      <c r="F65" s="8">
        <v>25</v>
      </c>
      <c r="G65" s="8">
        <v>18</v>
      </c>
      <c r="H65" s="181">
        <v>1</v>
      </c>
      <c r="I65" s="86">
        <v>5279</v>
      </c>
      <c r="J65" s="89">
        <v>1.3634485252337415E-2</v>
      </c>
    </row>
    <row r="66" spans="1:10" x14ac:dyDescent="0.25">
      <c r="A66" s="92" t="s">
        <v>92</v>
      </c>
      <c r="B66" s="86">
        <v>1799</v>
      </c>
      <c r="C66" s="15">
        <v>4.5647154347770925E-2</v>
      </c>
      <c r="D66" s="8">
        <v>1481</v>
      </c>
      <c r="E66" s="8">
        <v>196</v>
      </c>
      <c r="F66" s="8">
        <v>65</v>
      </c>
      <c r="G66" s="8">
        <v>48</v>
      </c>
      <c r="H66" s="181">
        <v>9</v>
      </c>
      <c r="I66" s="86">
        <v>17919</v>
      </c>
      <c r="J66" s="89">
        <v>4.6280799628079961E-2</v>
      </c>
    </row>
    <row r="67" spans="1:10" x14ac:dyDescent="0.25">
      <c r="A67" s="92" t="s">
        <v>90</v>
      </c>
      <c r="B67" s="86">
        <v>6</v>
      </c>
      <c r="C67" s="15">
        <v>1.5224175991474461E-4</v>
      </c>
      <c r="D67" s="8">
        <v>5</v>
      </c>
      <c r="E67" s="8">
        <v>0</v>
      </c>
      <c r="F67" s="8">
        <v>0</v>
      </c>
      <c r="G67" s="8">
        <v>0</v>
      </c>
      <c r="H67" s="181">
        <v>1</v>
      </c>
      <c r="I67" s="86">
        <v>262</v>
      </c>
      <c r="J67" s="89">
        <v>6.7668784544656229E-4</v>
      </c>
    </row>
    <row r="68" spans="1:10" x14ac:dyDescent="0.25">
      <c r="A68" s="93" t="s">
        <v>109</v>
      </c>
      <c r="B68" s="84"/>
      <c r="C68" s="51"/>
      <c r="D68" s="51"/>
      <c r="E68" s="51"/>
      <c r="F68" s="51"/>
      <c r="G68" s="51"/>
      <c r="H68" s="51"/>
      <c r="I68" s="84"/>
      <c r="J68" s="85"/>
    </row>
    <row r="69" spans="1:10" x14ac:dyDescent="0.25">
      <c r="A69" s="92" t="s">
        <v>117</v>
      </c>
      <c r="B69" s="86">
        <v>325</v>
      </c>
      <c r="C69" s="15">
        <v>8.246428662048666E-3</v>
      </c>
      <c r="D69" s="8">
        <v>268</v>
      </c>
      <c r="E69" s="8">
        <v>34</v>
      </c>
      <c r="F69" s="8">
        <v>12</v>
      </c>
      <c r="G69" s="8">
        <v>11</v>
      </c>
      <c r="H69" s="8">
        <v>0</v>
      </c>
      <c r="I69" s="8">
        <v>2605</v>
      </c>
      <c r="J69" s="89">
        <v>8.3940286171806393E-4</v>
      </c>
    </row>
    <row r="70" spans="1:10" x14ac:dyDescent="0.25">
      <c r="A70" s="92" t="s">
        <v>118</v>
      </c>
      <c r="B70" s="86">
        <v>11</v>
      </c>
      <c r="C70" s="15">
        <v>2.7910989317703178E-4</v>
      </c>
      <c r="D70" s="8">
        <v>9</v>
      </c>
      <c r="E70" s="8">
        <v>2</v>
      </c>
      <c r="F70" s="8">
        <v>0</v>
      </c>
      <c r="G70" s="8">
        <v>0</v>
      </c>
      <c r="H70" s="8">
        <v>0</v>
      </c>
      <c r="I70" s="8">
        <v>44</v>
      </c>
      <c r="J70" s="89">
        <v>2.8410558396611394E-5</v>
      </c>
    </row>
    <row r="71" spans="1:10" x14ac:dyDescent="0.25">
      <c r="A71" s="92" t="s">
        <v>119</v>
      </c>
      <c r="B71" s="86">
        <v>3991</v>
      </c>
      <c r="C71" s="15">
        <v>0.10126614396995763</v>
      </c>
      <c r="D71" s="8">
        <v>2490</v>
      </c>
      <c r="E71" s="8">
        <v>847</v>
      </c>
      <c r="F71" s="8">
        <v>352</v>
      </c>
      <c r="G71" s="8">
        <v>271</v>
      </c>
      <c r="H71" s="8">
        <v>31</v>
      </c>
      <c r="I71" s="8">
        <v>74843</v>
      </c>
      <c r="J71" s="89">
        <v>1.0307867141897825E-2</v>
      </c>
    </row>
    <row r="72" spans="1:10" x14ac:dyDescent="0.25">
      <c r="A72" s="92" t="s">
        <v>120</v>
      </c>
      <c r="B72" s="86">
        <v>9</v>
      </c>
      <c r="C72" s="15">
        <v>2.2836263987211693E-4</v>
      </c>
      <c r="D72" s="8">
        <v>5</v>
      </c>
      <c r="E72" s="8">
        <v>3</v>
      </c>
      <c r="F72" s="8">
        <v>1</v>
      </c>
      <c r="G72" s="8">
        <v>0</v>
      </c>
      <c r="H72" s="8">
        <v>0</v>
      </c>
      <c r="I72" s="8">
        <v>91</v>
      </c>
      <c r="J72" s="89">
        <v>2.3245002324500234E-5</v>
      </c>
    </row>
    <row r="73" spans="1:10" x14ac:dyDescent="0.25">
      <c r="A73" s="92" t="s">
        <v>121</v>
      </c>
      <c r="B73" s="86">
        <v>44</v>
      </c>
      <c r="C73" s="15">
        <v>1.1164395727081271E-3</v>
      </c>
      <c r="D73" s="8">
        <v>29</v>
      </c>
      <c r="E73" s="8">
        <v>13</v>
      </c>
      <c r="F73" s="8">
        <v>1</v>
      </c>
      <c r="G73" s="8">
        <v>1</v>
      </c>
      <c r="H73" s="8">
        <v>0</v>
      </c>
      <c r="I73" s="8">
        <v>391</v>
      </c>
      <c r="J73" s="89">
        <v>1.1364223358644558E-4</v>
      </c>
    </row>
    <row r="74" spans="1:10" x14ac:dyDescent="0.25">
      <c r="A74" s="92" t="s">
        <v>122</v>
      </c>
      <c r="B74" s="86">
        <v>1087</v>
      </c>
      <c r="C74" s="15">
        <v>2.7581132171221233E-2</v>
      </c>
      <c r="D74" s="8">
        <v>908</v>
      </c>
      <c r="E74" s="8">
        <v>123</v>
      </c>
      <c r="F74" s="8">
        <v>40</v>
      </c>
      <c r="G74" s="8">
        <v>14</v>
      </c>
      <c r="H74" s="8">
        <v>2</v>
      </c>
      <c r="I74" s="8">
        <v>8282</v>
      </c>
      <c r="J74" s="89">
        <v>2.8074797251924168E-3</v>
      </c>
    </row>
    <row r="75" spans="1:10" x14ac:dyDescent="0.25">
      <c r="A75" s="92" t="s">
        <v>123</v>
      </c>
      <c r="B75" s="86">
        <v>8786</v>
      </c>
      <c r="C75" s="15">
        <v>0.22293268376849104</v>
      </c>
      <c r="D75" s="8">
        <v>7386</v>
      </c>
      <c r="E75" s="8">
        <v>990</v>
      </c>
      <c r="F75" s="8">
        <v>253</v>
      </c>
      <c r="G75" s="8">
        <v>136</v>
      </c>
      <c r="H75" s="8">
        <v>21</v>
      </c>
      <c r="I75" s="8">
        <v>75783</v>
      </c>
      <c r="J75" s="89">
        <v>2.2692287824784337E-2</v>
      </c>
    </row>
    <row r="76" spans="1:10" x14ac:dyDescent="0.25">
      <c r="A76" s="92" t="s">
        <v>124</v>
      </c>
      <c r="B76" s="86">
        <v>2510</v>
      </c>
      <c r="C76" s="15">
        <v>6.3687802897668164E-2</v>
      </c>
      <c r="D76" s="8">
        <v>2299</v>
      </c>
      <c r="E76" s="8">
        <v>118</v>
      </c>
      <c r="F76" s="8">
        <v>45</v>
      </c>
      <c r="G76" s="8">
        <v>37</v>
      </c>
      <c r="H76" s="8">
        <v>11</v>
      </c>
      <c r="I76" s="8">
        <v>29517</v>
      </c>
      <c r="J76" s="89">
        <v>6.4827728704995096E-3</v>
      </c>
    </row>
    <row r="77" spans="1:10" x14ac:dyDescent="0.25">
      <c r="A77" s="92" t="s">
        <v>125</v>
      </c>
      <c r="B77" s="86">
        <v>9779</v>
      </c>
      <c r="C77" s="15">
        <v>0.24812869503438126</v>
      </c>
      <c r="D77" s="8">
        <v>7535</v>
      </c>
      <c r="E77" s="8">
        <v>1534</v>
      </c>
      <c r="F77" s="8">
        <v>438</v>
      </c>
      <c r="G77" s="8">
        <v>253</v>
      </c>
      <c r="H77" s="8">
        <v>19</v>
      </c>
      <c r="I77" s="8">
        <v>110985</v>
      </c>
      <c r="J77" s="89">
        <v>2.525698641458753E-2</v>
      </c>
    </row>
    <row r="78" spans="1:10" x14ac:dyDescent="0.25">
      <c r="A78" s="92" t="s">
        <v>126</v>
      </c>
      <c r="B78" s="86">
        <v>579</v>
      </c>
      <c r="C78" s="15">
        <v>1.4691329831772855E-2</v>
      </c>
      <c r="D78" s="8">
        <v>496</v>
      </c>
      <c r="E78" s="8">
        <v>56</v>
      </c>
      <c r="F78" s="8">
        <v>16</v>
      </c>
      <c r="G78" s="8">
        <v>11</v>
      </c>
      <c r="H78" s="8">
        <v>0</v>
      </c>
      <c r="I78" s="8">
        <v>3878</v>
      </c>
      <c r="J78" s="89">
        <v>1.4954284828761816E-3</v>
      </c>
    </row>
    <row r="79" spans="1:10" x14ac:dyDescent="0.25">
      <c r="A79" s="92" t="s">
        <v>127</v>
      </c>
      <c r="B79" s="86">
        <v>112</v>
      </c>
      <c r="C79" s="15">
        <v>2.8418461850752328E-3</v>
      </c>
      <c r="D79" s="8">
        <v>98</v>
      </c>
      <c r="E79" s="8">
        <v>9</v>
      </c>
      <c r="F79" s="8">
        <v>1</v>
      </c>
      <c r="G79" s="8">
        <v>4</v>
      </c>
      <c r="H79" s="8">
        <v>0</v>
      </c>
      <c r="I79" s="8">
        <v>956</v>
      </c>
      <c r="J79" s="89">
        <v>2.8927114003822512E-4</v>
      </c>
    </row>
    <row r="80" spans="1:10" x14ac:dyDescent="0.25">
      <c r="A80" s="92" t="s">
        <v>128</v>
      </c>
      <c r="B80" s="86">
        <v>860</v>
      </c>
      <c r="C80" s="15">
        <v>2.1821318921113393E-2</v>
      </c>
      <c r="D80" s="8">
        <v>809</v>
      </c>
      <c r="E80" s="8">
        <v>39</v>
      </c>
      <c r="F80" s="8">
        <v>10</v>
      </c>
      <c r="G80" s="8">
        <v>2</v>
      </c>
      <c r="H80" s="8">
        <v>0</v>
      </c>
      <c r="I80" s="8">
        <v>3553</v>
      </c>
      <c r="J80" s="89">
        <v>2.2211891110077999E-3</v>
      </c>
    </row>
    <row r="81" spans="1:10" x14ac:dyDescent="0.25">
      <c r="A81" s="92" t="s">
        <v>129</v>
      </c>
      <c r="B81" s="86">
        <v>2079</v>
      </c>
      <c r="C81" s="15">
        <v>5.2751769810459009E-2</v>
      </c>
      <c r="D81" s="8">
        <v>1832</v>
      </c>
      <c r="E81" s="8">
        <v>176</v>
      </c>
      <c r="F81" s="8">
        <v>42</v>
      </c>
      <c r="G81" s="8">
        <v>25</v>
      </c>
      <c r="H81" s="8">
        <v>4</v>
      </c>
      <c r="I81" s="8">
        <v>18411</v>
      </c>
      <c r="J81" s="89">
        <v>5.3695955369595537E-3</v>
      </c>
    </row>
    <row r="82" spans="1:10" x14ac:dyDescent="0.25">
      <c r="A82" s="92" t="s">
        <v>130</v>
      </c>
      <c r="B82" s="86">
        <v>2112</v>
      </c>
      <c r="C82" s="15">
        <v>5.3589099489990105E-2</v>
      </c>
      <c r="D82" s="8">
        <v>1748</v>
      </c>
      <c r="E82" s="8">
        <v>224</v>
      </c>
      <c r="F82" s="8">
        <v>72</v>
      </c>
      <c r="G82" s="8">
        <v>58</v>
      </c>
      <c r="H82" s="8">
        <v>10</v>
      </c>
      <c r="I82" s="8">
        <v>26378</v>
      </c>
      <c r="J82" s="89">
        <v>5.4548272121493881E-3</v>
      </c>
    </row>
    <row r="83" spans="1:10" x14ac:dyDescent="0.25">
      <c r="A83" s="92" t="s">
        <v>131</v>
      </c>
      <c r="B83" s="86">
        <v>4</v>
      </c>
      <c r="C83" s="15">
        <v>1.0149450660982974E-4</v>
      </c>
      <c r="D83" s="8">
        <v>0</v>
      </c>
      <c r="E83" s="8">
        <v>3</v>
      </c>
      <c r="F83" s="8">
        <v>0</v>
      </c>
      <c r="G83" s="8">
        <v>1</v>
      </c>
      <c r="H83" s="8">
        <v>0</v>
      </c>
      <c r="I83" s="8">
        <v>158</v>
      </c>
      <c r="J83" s="89">
        <v>1.0331112144222326E-5</v>
      </c>
    </row>
    <row r="84" spans="1:10" x14ac:dyDescent="0.25">
      <c r="A84" s="92" t="s">
        <v>132</v>
      </c>
      <c r="B84" s="86">
        <v>444</v>
      </c>
      <c r="C84" s="15">
        <v>1.1265890233691102E-2</v>
      </c>
      <c r="D84" s="8">
        <v>395</v>
      </c>
      <c r="E84" s="8">
        <v>38</v>
      </c>
      <c r="F84" s="8">
        <v>7</v>
      </c>
      <c r="G84" s="8">
        <v>4</v>
      </c>
      <c r="H84" s="8">
        <v>0</v>
      </c>
      <c r="I84" s="8">
        <v>2361</v>
      </c>
      <c r="J84" s="89">
        <v>1.146753448008678E-3</v>
      </c>
    </row>
    <row r="85" spans="1:10" x14ac:dyDescent="0.25">
      <c r="A85" s="92" t="s">
        <v>133</v>
      </c>
      <c r="B85" s="86">
        <v>989</v>
      </c>
      <c r="C85" s="15">
        <v>2.5094516759280403E-2</v>
      </c>
      <c r="D85" s="8">
        <v>878</v>
      </c>
      <c r="E85" s="8">
        <v>80</v>
      </c>
      <c r="F85" s="8">
        <v>17</v>
      </c>
      <c r="G85" s="8">
        <v>13</v>
      </c>
      <c r="H85" s="8">
        <v>1</v>
      </c>
      <c r="I85" s="8">
        <v>5789</v>
      </c>
      <c r="J85" s="89">
        <v>2.5543674776589702E-3</v>
      </c>
    </row>
    <row r="86" spans="1:10" x14ac:dyDescent="0.25">
      <c r="A86" s="92" t="s">
        <v>134</v>
      </c>
      <c r="B86" s="86">
        <v>1231</v>
      </c>
      <c r="C86" s="15">
        <v>3.1234934409175102E-2</v>
      </c>
      <c r="D86" s="8">
        <v>1061</v>
      </c>
      <c r="E86" s="8">
        <v>119</v>
      </c>
      <c r="F86" s="8">
        <v>30</v>
      </c>
      <c r="G86" s="8">
        <v>19</v>
      </c>
      <c r="H86" s="8">
        <v>2</v>
      </c>
      <c r="I86" s="8">
        <v>9447</v>
      </c>
      <c r="J86" s="89">
        <v>3.1793997623844206E-3</v>
      </c>
    </row>
    <row r="87" spans="1:10" x14ac:dyDescent="0.25">
      <c r="A87" s="92" t="s">
        <v>135</v>
      </c>
      <c r="B87" s="86">
        <v>1494</v>
      </c>
      <c r="C87" s="15">
        <v>3.7908198218771408E-2</v>
      </c>
      <c r="D87" s="8">
        <v>1346</v>
      </c>
      <c r="E87" s="8">
        <v>108</v>
      </c>
      <c r="F87" s="8">
        <v>34</v>
      </c>
      <c r="G87" s="8">
        <v>6</v>
      </c>
      <c r="H87" s="8">
        <v>0</v>
      </c>
      <c r="I87" s="8">
        <v>7207</v>
      </c>
      <c r="J87" s="89">
        <v>3.8586703858670387E-3</v>
      </c>
    </row>
    <row r="88" spans="1:10" x14ac:dyDescent="0.25">
      <c r="A88" s="92" t="s">
        <v>136</v>
      </c>
      <c r="B88" s="86">
        <v>0</v>
      </c>
      <c r="C88" s="15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9">
        <v>0</v>
      </c>
    </row>
    <row r="89" spans="1:10" x14ac:dyDescent="0.25">
      <c r="A89" s="92" t="s">
        <v>137</v>
      </c>
      <c r="B89" s="86">
        <v>1673</v>
      </c>
      <c r="C89" s="15">
        <v>4.2450077389561289E-2</v>
      </c>
      <c r="D89" s="8">
        <v>1649</v>
      </c>
      <c r="E89" s="8">
        <v>22</v>
      </c>
      <c r="F89" s="8">
        <v>2</v>
      </c>
      <c r="G89" s="8">
        <v>0</v>
      </c>
      <c r="H89" s="8">
        <v>0</v>
      </c>
      <c r="I89" s="8">
        <v>3918</v>
      </c>
      <c r="J89" s="89">
        <v>1.0119324345265768E-2</v>
      </c>
    </row>
    <row r="90" spans="1:10" ht="15.75" thickBot="1" x14ac:dyDescent="0.3">
      <c r="A90" s="94" t="s">
        <v>111</v>
      </c>
      <c r="B90" s="87">
        <v>1292</v>
      </c>
      <c r="C90" s="88">
        <v>3.2782725634975009E-2</v>
      </c>
      <c r="D90" s="82">
        <v>1280</v>
      </c>
      <c r="E90" s="82">
        <v>12</v>
      </c>
      <c r="F90" s="82">
        <v>0</v>
      </c>
      <c r="G90" s="82">
        <v>0</v>
      </c>
      <c r="H90" s="82">
        <v>0</v>
      </c>
      <c r="I90" s="82">
        <v>2583</v>
      </c>
      <c r="J90" s="90">
        <v>6.6713156671315667E-3</v>
      </c>
    </row>
    <row r="91" spans="1:10" x14ac:dyDescent="0.25">
      <c r="A91" s="17"/>
    </row>
    <row r="94" spans="1:10" x14ac:dyDescent="0.25">
      <c r="A94" s="83"/>
    </row>
  </sheetData>
  <mergeCells count="6">
    <mergeCell ref="B12:C12"/>
    <mergeCell ref="D12:H12"/>
    <mergeCell ref="I12:J12"/>
    <mergeCell ref="B17:C17"/>
    <mergeCell ref="D17:H17"/>
    <mergeCell ref="I17:J1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5"/>
  <sheetViews>
    <sheetView showGridLines="0" zoomScaleNormal="100" workbookViewId="0">
      <selection sqref="A1:J1"/>
    </sheetView>
  </sheetViews>
  <sheetFormatPr defaultColWidth="9.140625" defaultRowHeight="15" x14ac:dyDescent="0.25"/>
  <cols>
    <col min="1" max="1" width="18.42578125" style="112" bestFit="1" customWidth="1"/>
    <col min="2" max="10" width="10.140625" style="112" customWidth="1"/>
    <col min="11" max="11" width="1.7109375" style="112" customWidth="1"/>
    <col min="12" max="12" width="61.7109375" style="112" customWidth="1"/>
    <col min="13" max="16384" width="9.140625" style="112"/>
  </cols>
  <sheetData>
    <row r="1" spans="1:21" s="105" customFormat="1" ht="31.5" customHeight="1" x14ac:dyDescent="0.25">
      <c r="A1" s="305" t="s">
        <v>212</v>
      </c>
      <c r="B1" s="305"/>
      <c r="C1" s="305"/>
      <c r="D1" s="305"/>
      <c r="E1" s="305"/>
      <c r="F1" s="305"/>
      <c r="G1" s="305"/>
      <c r="H1" s="305"/>
      <c r="I1" s="305"/>
      <c r="J1" s="305"/>
      <c r="L1" s="305" t="s">
        <v>212</v>
      </c>
      <c r="M1" s="305"/>
      <c r="N1" s="305"/>
      <c r="O1" s="305"/>
      <c r="P1" s="305"/>
      <c r="Q1" s="305"/>
      <c r="R1" s="305"/>
      <c r="S1" s="305"/>
      <c r="T1" s="305"/>
      <c r="U1" s="305"/>
    </row>
    <row r="2" spans="1:21" s="105" customFormat="1" ht="20.25" customHeight="1" x14ac:dyDescent="0.35"/>
    <row r="3" spans="1:21" s="105" customFormat="1" ht="27" customHeight="1" x14ac:dyDescent="0.25">
      <c r="A3" s="306" t="s">
        <v>226</v>
      </c>
      <c r="B3" s="298" t="s">
        <v>161</v>
      </c>
      <c r="C3" s="298"/>
      <c r="D3" s="298"/>
      <c r="E3" s="299" t="s">
        <v>177</v>
      </c>
      <c r="F3" s="300"/>
      <c r="G3" s="301"/>
      <c r="H3" s="299" t="s">
        <v>225</v>
      </c>
      <c r="I3" s="300"/>
      <c r="J3" s="301"/>
      <c r="L3" s="303" t="s">
        <v>153</v>
      </c>
      <c r="M3" s="298" t="s">
        <v>161</v>
      </c>
      <c r="N3" s="298"/>
      <c r="O3" s="298"/>
      <c r="P3" s="299" t="s">
        <v>177</v>
      </c>
      <c r="Q3" s="300"/>
      <c r="R3" s="301"/>
      <c r="S3" s="299" t="s">
        <v>225</v>
      </c>
      <c r="T3" s="300"/>
      <c r="U3" s="301"/>
    </row>
    <row r="4" spans="1:21" s="105" customFormat="1" ht="27" customHeight="1" x14ac:dyDescent="0.25">
      <c r="A4" s="307"/>
      <c r="B4" s="144" t="s">
        <v>154</v>
      </c>
      <c r="C4" s="144" t="s">
        <v>155</v>
      </c>
      <c r="D4" s="144" t="s">
        <v>23</v>
      </c>
      <c r="E4" s="144" t="s">
        <v>154</v>
      </c>
      <c r="F4" s="144" t="s">
        <v>155</v>
      </c>
      <c r="G4" s="144" t="s">
        <v>23</v>
      </c>
      <c r="H4" s="144" t="s">
        <v>154</v>
      </c>
      <c r="I4" s="144" t="s">
        <v>155</v>
      </c>
      <c r="J4" s="144" t="s">
        <v>23</v>
      </c>
      <c r="L4" s="304"/>
      <c r="M4" s="144" t="s">
        <v>154</v>
      </c>
      <c r="N4" s="144" t="s">
        <v>155</v>
      </c>
      <c r="O4" s="144" t="s">
        <v>23</v>
      </c>
      <c r="P4" s="144" t="s">
        <v>154</v>
      </c>
      <c r="Q4" s="144" t="s">
        <v>155</v>
      </c>
      <c r="R4" s="144" t="s">
        <v>23</v>
      </c>
      <c r="S4" s="144" t="s">
        <v>154</v>
      </c>
      <c r="T4" s="144" t="s">
        <v>155</v>
      </c>
      <c r="U4" s="144" t="s">
        <v>23</v>
      </c>
    </row>
    <row r="5" spans="1:21" s="105" customFormat="1" ht="27" customHeight="1" x14ac:dyDescent="0.25">
      <c r="A5" s="106" t="s">
        <v>58</v>
      </c>
      <c r="B5" s="107">
        <v>6452</v>
      </c>
      <c r="C5" s="107">
        <v>19655</v>
      </c>
      <c r="D5" s="107">
        <v>26107</v>
      </c>
      <c r="E5" s="107">
        <v>6353</v>
      </c>
      <c r="F5" s="107">
        <v>18702</v>
      </c>
      <c r="G5" s="107">
        <v>25055</v>
      </c>
      <c r="H5" s="107">
        <v>66777</v>
      </c>
      <c r="I5" s="107">
        <v>152310</v>
      </c>
      <c r="J5" s="107">
        <v>219087</v>
      </c>
      <c r="K5" s="183"/>
      <c r="L5" s="184" t="s">
        <v>117</v>
      </c>
      <c r="M5" s="108">
        <v>87</v>
      </c>
      <c r="N5" s="108">
        <v>230</v>
      </c>
      <c r="O5" s="108">
        <v>317</v>
      </c>
      <c r="P5" s="108">
        <v>98</v>
      </c>
      <c r="Q5" s="108">
        <v>212</v>
      </c>
      <c r="R5" s="108">
        <v>310</v>
      </c>
      <c r="S5" s="108">
        <v>858</v>
      </c>
      <c r="T5" s="108">
        <v>949</v>
      </c>
      <c r="U5" s="108">
        <v>1807</v>
      </c>
    </row>
    <row r="6" spans="1:21" s="105" customFormat="1" ht="27" customHeight="1" x14ac:dyDescent="0.25">
      <c r="A6" s="106" t="s">
        <v>59</v>
      </c>
      <c r="B6" s="107">
        <v>2507</v>
      </c>
      <c r="C6" s="107">
        <v>6747</v>
      </c>
      <c r="D6" s="107">
        <v>9254</v>
      </c>
      <c r="E6" s="107">
        <v>2585</v>
      </c>
      <c r="F6" s="107">
        <v>6419</v>
      </c>
      <c r="G6" s="107">
        <v>9004</v>
      </c>
      <c r="H6" s="107">
        <v>19721</v>
      </c>
      <c r="I6" s="107">
        <v>48816</v>
      </c>
      <c r="J6" s="107">
        <v>68537</v>
      </c>
      <c r="K6" s="183"/>
      <c r="L6" s="184" t="s">
        <v>118</v>
      </c>
      <c r="M6" s="108">
        <v>7</v>
      </c>
      <c r="N6" s="108">
        <v>21</v>
      </c>
      <c r="O6" s="108">
        <v>28</v>
      </c>
      <c r="P6" s="108">
        <v>7</v>
      </c>
      <c r="Q6" s="108">
        <v>18</v>
      </c>
      <c r="R6" s="108">
        <v>25</v>
      </c>
      <c r="S6" s="108">
        <v>65</v>
      </c>
      <c r="T6" s="108">
        <v>342</v>
      </c>
      <c r="U6" s="108">
        <v>407</v>
      </c>
    </row>
    <row r="7" spans="1:21" s="105" customFormat="1" ht="27" customHeight="1" x14ac:dyDescent="0.25">
      <c r="A7" s="106" t="s">
        <v>156</v>
      </c>
      <c r="B7" s="107">
        <v>4058</v>
      </c>
      <c r="C7" s="107">
        <v>11618</v>
      </c>
      <c r="D7" s="107">
        <v>15676</v>
      </c>
      <c r="E7" s="107">
        <v>4220</v>
      </c>
      <c r="F7" s="107">
        <v>10829</v>
      </c>
      <c r="G7" s="107">
        <v>15049</v>
      </c>
      <c r="H7" s="107">
        <v>50833</v>
      </c>
      <c r="I7" s="107">
        <v>106026</v>
      </c>
      <c r="J7" s="107">
        <v>156859</v>
      </c>
      <c r="K7" s="183"/>
      <c r="L7" s="184" t="s">
        <v>119</v>
      </c>
      <c r="M7" s="108">
        <v>2042</v>
      </c>
      <c r="N7" s="108">
        <v>5098</v>
      </c>
      <c r="O7" s="108">
        <v>7140</v>
      </c>
      <c r="P7" s="108">
        <v>2045</v>
      </c>
      <c r="Q7" s="108">
        <v>4809</v>
      </c>
      <c r="R7" s="108">
        <v>6854</v>
      </c>
      <c r="S7" s="108">
        <v>55918</v>
      </c>
      <c r="T7" s="108">
        <v>95609</v>
      </c>
      <c r="U7" s="108">
        <v>151527</v>
      </c>
    </row>
    <row r="8" spans="1:21" s="105" customFormat="1" ht="27" customHeight="1" x14ac:dyDescent="0.25">
      <c r="A8" s="106" t="s">
        <v>61</v>
      </c>
      <c r="B8" s="107">
        <v>557</v>
      </c>
      <c r="C8" s="107">
        <v>1198</v>
      </c>
      <c r="D8" s="107">
        <v>1755</v>
      </c>
      <c r="E8" s="107">
        <v>580</v>
      </c>
      <c r="F8" s="107">
        <v>1100</v>
      </c>
      <c r="G8" s="107">
        <v>1680</v>
      </c>
      <c r="H8" s="107">
        <v>2937</v>
      </c>
      <c r="I8" s="107">
        <v>6912</v>
      </c>
      <c r="J8" s="107">
        <v>9849</v>
      </c>
      <c r="K8" s="183"/>
      <c r="L8" s="184" t="s">
        <v>120</v>
      </c>
      <c r="M8" s="108">
        <v>5</v>
      </c>
      <c r="N8" s="108">
        <v>11</v>
      </c>
      <c r="O8" s="108">
        <v>16</v>
      </c>
      <c r="P8" s="108">
        <v>5</v>
      </c>
      <c r="Q8" s="108">
        <v>10</v>
      </c>
      <c r="R8" s="108">
        <v>15</v>
      </c>
      <c r="S8" s="108">
        <v>52</v>
      </c>
      <c r="T8" s="108">
        <v>69</v>
      </c>
      <c r="U8" s="108">
        <v>121</v>
      </c>
    </row>
    <row r="9" spans="1:21" s="105" customFormat="1" ht="27" customHeight="1" x14ac:dyDescent="0.25">
      <c r="A9" s="106" t="s">
        <v>62</v>
      </c>
      <c r="B9" s="107">
        <v>820</v>
      </c>
      <c r="C9" s="107">
        <v>1839</v>
      </c>
      <c r="D9" s="107">
        <v>2659</v>
      </c>
      <c r="E9" s="107">
        <v>838</v>
      </c>
      <c r="F9" s="107">
        <v>1746</v>
      </c>
      <c r="G9" s="107">
        <v>2584</v>
      </c>
      <c r="H9" s="107">
        <v>5160</v>
      </c>
      <c r="I9" s="107">
        <v>11490</v>
      </c>
      <c r="J9" s="107">
        <v>16650</v>
      </c>
      <c r="K9" s="183"/>
      <c r="L9" s="184" t="s">
        <v>121</v>
      </c>
      <c r="M9" s="108">
        <v>32</v>
      </c>
      <c r="N9" s="108">
        <v>49</v>
      </c>
      <c r="O9" s="108">
        <v>81</v>
      </c>
      <c r="P9" s="108">
        <v>30</v>
      </c>
      <c r="Q9" s="108">
        <v>47</v>
      </c>
      <c r="R9" s="108">
        <v>77</v>
      </c>
      <c r="S9" s="108">
        <v>256</v>
      </c>
      <c r="T9" s="108">
        <v>279</v>
      </c>
      <c r="U9" s="108">
        <v>535</v>
      </c>
    </row>
    <row r="10" spans="1:21" s="105" customFormat="1" ht="27" customHeight="1" x14ac:dyDescent="0.25">
      <c r="A10" s="109" t="s">
        <v>23</v>
      </c>
      <c r="B10" s="110">
        <v>14394</v>
      </c>
      <c r="C10" s="110">
        <v>41057</v>
      </c>
      <c r="D10" s="110">
        <v>55451</v>
      </c>
      <c r="E10" s="110">
        <v>14576</v>
      </c>
      <c r="F10" s="110">
        <v>38796</v>
      </c>
      <c r="G10" s="110">
        <v>53372</v>
      </c>
      <c r="H10" s="110">
        <v>145428</v>
      </c>
      <c r="I10" s="110">
        <v>325554</v>
      </c>
      <c r="J10" s="110">
        <v>470982</v>
      </c>
      <c r="K10" s="183"/>
      <c r="L10" s="184" t="s">
        <v>122</v>
      </c>
      <c r="M10" s="108">
        <v>601</v>
      </c>
      <c r="N10" s="108">
        <v>1053</v>
      </c>
      <c r="O10" s="108">
        <v>1654</v>
      </c>
      <c r="P10" s="108">
        <v>619</v>
      </c>
      <c r="Q10" s="108">
        <v>977</v>
      </c>
      <c r="R10" s="108">
        <v>1596</v>
      </c>
      <c r="S10" s="108">
        <v>5050</v>
      </c>
      <c r="T10" s="108">
        <v>5879</v>
      </c>
      <c r="U10" s="108">
        <v>10929</v>
      </c>
    </row>
    <row r="11" spans="1:21" s="105" customFormat="1" ht="27" customHeight="1" x14ac:dyDescent="0.25">
      <c r="L11" s="184" t="s">
        <v>123</v>
      </c>
      <c r="M11" s="108">
        <v>4035</v>
      </c>
      <c r="N11" s="108">
        <v>10440</v>
      </c>
      <c r="O11" s="108">
        <v>14475</v>
      </c>
      <c r="P11" s="108">
        <v>4179</v>
      </c>
      <c r="Q11" s="108">
        <v>9814</v>
      </c>
      <c r="R11" s="108">
        <v>13993</v>
      </c>
      <c r="S11" s="108">
        <v>29601</v>
      </c>
      <c r="T11" s="108">
        <v>74304</v>
      </c>
      <c r="U11" s="108">
        <v>103905</v>
      </c>
    </row>
    <row r="12" spans="1:21" s="105" customFormat="1" ht="27" customHeight="1" x14ac:dyDescent="0.25">
      <c r="A12" s="302" t="s">
        <v>138</v>
      </c>
      <c r="B12" s="298" t="s">
        <v>161</v>
      </c>
      <c r="C12" s="298"/>
      <c r="D12" s="298"/>
      <c r="E12" s="299" t="s">
        <v>177</v>
      </c>
      <c r="F12" s="300"/>
      <c r="G12" s="301"/>
      <c r="H12" s="299" t="s">
        <v>225</v>
      </c>
      <c r="I12" s="300"/>
      <c r="J12" s="301"/>
      <c r="L12" s="184" t="s">
        <v>124</v>
      </c>
      <c r="M12" s="108">
        <v>335</v>
      </c>
      <c r="N12" s="108">
        <v>920</v>
      </c>
      <c r="O12" s="108">
        <v>1255</v>
      </c>
      <c r="P12" s="108">
        <v>340</v>
      </c>
      <c r="Q12" s="108">
        <v>869</v>
      </c>
      <c r="R12" s="108">
        <v>1209</v>
      </c>
      <c r="S12" s="108">
        <v>5192</v>
      </c>
      <c r="T12" s="108">
        <v>8813</v>
      </c>
      <c r="U12" s="108">
        <v>14005</v>
      </c>
    </row>
    <row r="13" spans="1:21" s="105" customFormat="1" ht="27" customHeight="1" x14ac:dyDescent="0.25">
      <c r="A13" s="302"/>
      <c r="B13" s="144" t="s">
        <v>154</v>
      </c>
      <c r="C13" s="144" t="s">
        <v>155</v>
      </c>
      <c r="D13" s="144" t="s">
        <v>23</v>
      </c>
      <c r="E13" s="144" t="s">
        <v>154</v>
      </c>
      <c r="F13" s="144" t="s">
        <v>155</v>
      </c>
      <c r="G13" s="144" t="s">
        <v>23</v>
      </c>
      <c r="H13" s="144" t="s">
        <v>154</v>
      </c>
      <c r="I13" s="144" t="s">
        <v>155</v>
      </c>
      <c r="J13" s="144" t="s">
        <v>23</v>
      </c>
      <c r="L13" s="184" t="s">
        <v>125</v>
      </c>
      <c r="M13" s="108">
        <v>3051</v>
      </c>
      <c r="N13" s="108">
        <v>10432</v>
      </c>
      <c r="O13" s="108">
        <v>13483</v>
      </c>
      <c r="P13" s="108">
        <v>2960</v>
      </c>
      <c r="Q13" s="108">
        <v>9980</v>
      </c>
      <c r="R13" s="108">
        <v>12940</v>
      </c>
      <c r="S13" s="108">
        <v>16736</v>
      </c>
      <c r="T13" s="108">
        <v>68808</v>
      </c>
      <c r="U13" s="108">
        <v>85544</v>
      </c>
    </row>
    <row r="14" spans="1:21" s="105" customFormat="1" ht="27" customHeight="1" x14ac:dyDescent="0.25">
      <c r="A14" s="106" t="s">
        <v>6</v>
      </c>
      <c r="B14" s="107">
        <v>1069</v>
      </c>
      <c r="C14" s="107">
        <v>3239</v>
      </c>
      <c r="D14" s="107">
        <v>4308</v>
      </c>
      <c r="E14" s="107">
        <v>1080</v>
      </c>
      <c r="F14" s="107">
        <v>3083</v>
      </c>
      <c r="G14" s="107">
        <v>4163</v>
      </c>
      <c r="H14" s="107">
        <v>12697</v>
      </c>
      <c r="I14" s="107">
        <v>29909</v>
      </c>
      <c r="J14" s="107">
        <v>42606</v>
      </c>
      <c r="K14" s="183"/>
      <c r="L14" s="184" t="s">
        <v>126</v>
      </c>
      <c r="M14" s="108">
        <v>142</v>
      </c>
      <c r="N14" s="108">
        <v>513</v>
      </c>
      <c r="O14" s="108">
        <v>655</v>
      </c>
      <c r="P14" s="108">
        <v>143</v>
      </c>
      <c r="Q14" s="108">
        <v>491</v>
      </c>
      <c r="R14" s="108">
        <v>634</v>
      </c>
      <c r="S14" s="108">
        <v>1661</v>
      </c>
      <c r="T14" s="108">
        <v>3549</v>
      </c>
      <c r="U14" s="108">
        <v>5210</v>
      </c>
    </row>
    <row r="15" spans="1:21" s="105" customFormat="1" ht="27" customHeight="1" x14ac:dyDescent="0.25">
      <c r="A15" s="106" t="s">
        <v>18</v>
      </c>
      <c r="B15" s="107">
        <v>184</v>
      </c>
      <c r="C15" s="107">
        <v>322</v>
      </c>
      <c r="D15" s="107">
        <v>506</v>
      </c>
      <c r="E15" s="107">
        <v>185</v>
      </c>
      <c r="F15" s="107">
        <v>297</v>
      </c>
      <c r="G15" s="107">
        <v>482</v>
      </c>
      <c r="H15" s="107">
        <v>763</v>
      </c>
      <c r="I15" s="107">
        <v>1398</v>
      </c>
      <c r="J15" s="107">
        <v>2161</v>
      </c>
      <c r="K15" s="183"/>
      <c r="L15" s="184" t="s">
        <v>127</v>
      </c>
      <c r="M15" s="108">
        <v>44</v>
      </c>
      <c r="N15" s="108">
        <v>109</v>
      </c>
      <c r="O15" s="108">
        <v>153</v>
      </c>
      <c r="P15" s="108">
        <v>46</v>
      </c>
      <c r="Q15" s="108">
        <v>101</v>
      </c>
      <c r="R15" s="108">
        <v>147</v>
      </c>
      <c r="S15" s="108">
        <v>718</v>
      </c>
      <c r="T15" s="108">
        <v>685</v>
      </c>
      <c r="U15" s="108">
        <v>1403</v>
      </c>
    </row>
    <row r="16" spans="1:21" s="105" customFormat="1" ht="27" customHeight="1" x14ac:dyDescent="0.25">
      <c r="A16" s="106" t="s">
        <v>15</v>
      </c>
      <c r="B16" s="107">
        <v>1855</v>
      </c>
      <c r="C16" s="107">
        <v>5508</v>
      </c>
      <c r="D16" s="107">
        <v>7363</v>
      </c>
      <c r="E16" s="107">
        <v>1808</v>
      </c>
      <c r="F16" s="107">
        <v>5261</v>
      </c>
      <c r="G16" s="107">
        <v>7069</v>
      </c>
      <c r="H16" s="107">
        <v>19944</v>
      </c>
      <c r="I16" s="107">
        <v>46432</v>
      </c>
      <c r="J16" s="107">
        <v>66376</v>
      </c>
      <c r="K16" s="183"/>
      <c r="L16" s="184" t="s">
        <v>128</v>
      </c>
      <c r="M16" s="108">
        <v>217</v>
      </c>
      <c r="N16" s="108">
        <v>755</v>
      </c>
      <c r="O16" s="108">
        <v>972</v>
      </c>
      <c r="P16" s="108">
        <v>230</v>
      </c>
      <c r="Q16" s="108">
        <v>700</v>
      </c>
      <c r="R16" s="108">
        <v>930</v>
      </c>
      <c r="S16" s="108">
        <v>845</v>
      </c>
      <c r="T16" s="108">
        <v>3410</v>
      </c>
      <c r="U16" s="108">
        <v>4255</v>
      </c>
    </row>
    <row r="17" spans="1:21" s="105" customFormat="1" ht="27" customHeight="1" x14ac:dyDescent="0.25">
      <c r="A17" s="106" t="s">
        <v>9</v>
      </c>
      <c r="B17" s="107">
        <v>194</v>
      </c>
      <c r="C17" s="107">
        <v>487</v>
      </c>
      <c r="D17" s="107">
        <v>681</v>
      </c>
      <c r="E17" s="107">
        <v>196</v>
      </c>
      <c r="F17" s="107">
        <v>460</v>
      </c>
      <c r="G17" s="107">
        <v>656</v>
      </c>
      <c r="H17" s="107">
        <v>698</v>
      </c>
      <c r="I17" s="107">
        <v>2003</v>
      </c>
      <c r="J17" s="107">
        <v>2701</v>
      </c>
      <c r="K17" s="183"/>
      <c r="L17" s="184" t="s">
        <v>129</v>
      </c>
      <c r="M17" s="108">
        <v>634</v>
      </c>
      <c r="N17" s="108">
        <v>2084</v>
      </c>
      <c r="O17" s="108">
        <v>2718</v>
      </c>
      <c r="P17" s="108">
        <v>664</v>
      </c>
      <c r="Q17" s="108">
        <v>1942</v>
      </c>
      <c r="R17" s="108">
        <v>2606</v>
      </c>
      <c r="S17" s="108">
        <v>3724</v>
      </c>
      <c r="T17" s="108">
        <v>10144</v>
      </c>
      <c r="U17" s="108">
        <v>13868</v>
      </c>
    </row>
    <row r="18" spans="1:21" s="105" customFormat="1" ht="27" customHeight="1" x14ac:dyDescent="0.25">
      <c r="A18" s="106" t="s">
        <v>20</v>
      </c>
      <c r="B18" s="107">
        <v>196</v>
      </c>
      <c r="C18" s="107">
        <v>578</v>
      </c>
      <c r="D18" s="107">
        <v>774</v>
      </c>
      <c r="E18" s="107">
        <v>214</v>
      </c>
      <c r="F18" s="107">
        <v>540</v>
      </c>
      <c r="G18" s="107">
        <v>754</v>
      </c>
      <c r="H18" s="107">
        <v>1045</v>
      </c>
      <c r="I18" s="107">
        <v>3924</v>
      </c>
      <c r="J18" s="107">
        <v>4969</v>
      </c>
      <c r="K18" s="183"/>
      <c r="L18" s="184" t="s">
        <v>130</v>
      </c>
      <c r="M18" s="108">
        <v>337</v>
      </c>
      <c r="N18" s="108">
        <v>926</v>
      </c>
      <c r="O18" s="108">
        <v>1263</v>
      </c>
      <c r="P18" s="108">
        <v>323</v>
      </c>
      <c r="Q18" s="108">
        <v>866</v>
      </c>
      <c r="R18" s="108">
        <v>1189</v>
      </c>
      <c r="S18" s="108">
        <v>8965</v>
      </c>
      <c r="T18" s="108">
        <v>8405</v>
      </c>
      <c r="U18" s="108">
        <v>17370</v>
      </c>
    </row>
    <row r="19" spans="1:21" s="105" customFormat="1" ht="27" customHeight="1" x14ac:dyDescent="0.25">
      <c r="A19" s="106" t="s">
        <v>8</v>
      </c>
      <c r="B19" s="107">
        <v>570</v>
      </c>
      <c r="C19" s="107">
        <v>1705</v>
      </c>
      <c r="D19" s="107">
        <v>2275</v>
      </c>
      <c r="E19" s="107">
        <v>586</v>
      </c>
      <c r="F19" s="107">
        <v>1626</v>
      </c>
      <c r="G19" s="107">
        <v>2212</v>
      </c>
      <c r="H19" s="107">
        <v>3410</v>
      </c>
      <c r="I19" s="107">
        <v>12636</v>
      </c>
      <c r="J19" s="107">
        <v>16046</v>
      </c>
      <c r="K19" s="183"/>
      <c r="L19" s="184" t="s">
        <v>131</v>
      </c>
      <c r="M19" s="108">
        <v>4</v>
      </c>
      <c r="N19" s="108">
        <v>15</v>
      </c>
      <c r="O19" s="108">
        <v>19</v>
      </c>
      <c r="P19" s="108">
        <v>4</v>
      </c>
      <c r="Q19" s="108">
        <v>15</v>
      </c>
      <c r="R19" s="108">
        <v>19</v>
      </c>
      <c r="S19" s="108">
        <v>49</v>
      </c>
      <c r="T19" s="108">
        <v>106</v>
      </c>
      <c r="U19" s="108">
        <v>155</v>
      </c>
    </row>
    <row r="20" spans="1:21" s="105" customFormat="1" ht="27" customHeight="1" x14ac:dyDescent="0.25">
      <c r="A20" s="106" t="s">
        <v>17</v>
      </c>
      <c r="B20" s="107">
        <v>173</v>
      </c>
      <c r="C20" s="107">
        <v>498</v>
      </c>
      <c r="D20" s="107">
        <v>671</v>
      </c>
      <c r="E20" s="107">
        <v>189</v>
      </c>
      <c r="F20" s="107">
        <v>452</v>
      </c>
      <c r="G20" s="107">
        <v>641</v>
      </c>
      <c r="H20" s="107">
        <v>851</v>
      </c>
      <c r="I20" s="107">
        <v>3836</v>
      </c>
      <c r="J20" s="107">
        <v>4687</v>
      </c>
      <c r="K20" s="183"/>
      <c r="L20" s="184" t="s">
        <v>132</v>
      </c>
      <c r="M20" s="108">
        <v>275</v>
      </c>
      <c r="N20" s="108">
        <v>1389</v>
      </c>
      <c r="O20" s="108">
        <v>1664</v>
      </c>
      <c r="P20" s="108">
        <v>269</v>
      </c>
      <c r="Q20" s="108">
        <v>1339</v>
      </c>
      <c r="R20" s="108">
        <v>1608</v>
      </c>
      <c r="S20" s="108">
        <v>2094</v>
      </c>
      <c r="T20" s="108">
        <v>9737</v>
      </c>
      <c r="U20" s="108">
        <v>11831</v>
      </c>
    </row>
    <row r="21" spans="1:21" s="105" customFormat="1" ht="27" customHeight="1" x14ac:dyDescent="0.25">
      <c r="A21" s="106" t="s">
        <v>10</v>
      </c>
      <c r="B21" s="107">
        <v>819</v>
      </c>
      <c r="C21" s="107">
        <v>1841</v>
      </c>
      <c r="D21" s="107">
        <v>2660</v>
      </c>
      <c r="E21" s="107">
        <v>837</v>
      </c>
      <c r="F21" s="107">
        <v>1748</v>
      </c>
      <c r="G21" s="107">
        <v>2585</v>
      </c>
      <c r="H21" s="107">
        <v>4968</v>
      </c>
      <c r="I21" s="107">
        <v>11492</v>
      </c>
      <c r="J21" s="107">
        <v>16460</v>
      </c>
      <c r="K21" s="183"/>
      <c r="L21" s="184" t="s">
        <v>133</v>
      </c>
      <c r="M21" s="108">
        <v>1177</v>
      </c>
      <c r="N21" s="108">
        <v>3572</v>
      </c>
      <c r="O21" s="108">
        <v>4749</v>
      </c>
      <c r="P21" s="108">
        <v>1200</v>
      </c>
      <c r="Q21" s="108">
        <v>3432</v>
      </c>
      <c r="R21" s="108">
        <v>4632</v>
      </c>
      <c r="S21" s="108">
        <v>7565</v>
      </c>
      <c r="T21" s="108">
        <v>19267</v>
      </c>
      <c r="U21" s="108">
        <v>26832</v>
      </c>
    </row>
    <row r="22" spans="1:21" s="105" customFormat="1" ht="27" customHeight="1" x14ac:dyDescent="0.25">
      <c r="A22" s="106" t="s">
        <v>21</v>
      </c>
      <c r="B22" s="107">
        <v>215</v>
      </c>
      <c r="C22" s="107">
        <v>511</v>
      </c>
      <c r="D22" s="107">
        <v>726</v>
      </c>
      <c r="E22" s="107">
        <v>218</v>
      </c>
      <c r="F22" s="107">
        <v>479</v>
      </c>
      <c r="G22" s="107">
        <v>697</v>
      </c>
      <c r="H22" s="107">
        <v>1781</v>
      </c>
      <c r="I22" s="107">
        <v>1964</v>
      </c>
      <c r="J22" s="107">
        <v>3745</v>
      </c>
      <c r="K22" s="183"/>
      <c r="L22" s="184" t="s">
        <v>134</v>
      </c>
      <c r="M22" s="108">
        <v>215</v>
      </c>
      <c r="N22" s="108">
        <v>931</v>
      </c>
      <c r="O22" s="108">
        <v>1146</v>
      </c>
      <c r="P22" s="108">
        <v>202</v>
      </c>
      <c r="Q22" s="108">
        <v>874</v>
      </c>
      <c r="R22" s="108">
        <v>1076</v>
      </c>
      <c r="S22" s="108">
        <v>1784</v>
      </c>
      <c r="T22" s="108">
        <v>6278</v>
      </c>
      <c r="U22" s="108">
        <v>8062</v>
      </c>
    </row>
    <row r="23" spans="1:21" s="105" customFormat="1" ht="27" customHeight="1" x14ac:dyDescent="0.25">
      <c r="A23" s="106" t="s">
        <v>16</v>
      </c>
      <c r="B23" s="107">
        <v>881</v>
      </c>
      <c r="C23" s="107">
        <v>2061</v>
      </c>
      <c r="D23" s="107">
        <v>2942</v>
      </c>
      <c r="E23" s="107">
        <v>915</v>
      </c>
      <c r="F23" s="107">
        <v>1958</v>
      </c>
      <c r="G23" s="107">
        <v>2873</v>
      </c>
      <c r="H23" s="107">
        <v>6189</v>
      </c>
      <c r="I23" s="107">
        <v>12854</v>
      </c>
      <c r="J23" s="107">
        <v>19043</v>
      </c>
      <c r="K23" s="183"/>
      <c r="L23" s="184" t="s">
        <v>135</v>
      </c>
      <c r="M23" s="108">
        <v>1151</v>
      </c>
      <c r="N23" s="108">
        <v>2500</v>
      </c>
      <c r="O23" s="108">
        <v>3651</v>
      </c>
      <c r="P23" s="108">
        <v>1210</v>
      </c>
      <c r="Q23" s="108">
        <v>2291</v>
      </c>
      <c r="R23" s="108">
        <v>3501</v>
      </c>
      <c r="S23" s="108">
        <v>4291</v>
      </c>
      <c r="T23" s="108">
        <v>8769</v>
      </c>
      <c r="U23" s="108">
        <v>13060</v>
      </c>
    </row>
    <row r="24" spans="1:21" s="105" customFormat="1" ht="27" customHeight="1" x14ac:dyDescent="0.25">
      <c r="A24" s="106" t="s">
        <v>5</v>
      </c>
      <c r="B24" s="107">
        <v>2600</v>
      </c>
      <c r="C24" s="107">
        <v>7958</v>
      </c>
      <c r="D24" s="107">
        <v>10558</v>
      </c>
      <c r="E24" s="107">
        <v>2696</v>
      </c>
      <c r="F24" s="107">
        <v>7402</v>
      </c>
      <c r="G24" s="107">
        <v>10098</v>
      </c>
      <c r="H24" s="107">
        <v>36561</v>
      </c>
      <c r="I24" s="107">
        <v>84638</v>
      </c>
      <c r="J24" s="107">
        <v>121199</v>
      </c>
      <c r="K24" s="183"/>
      <c r="L24" s="184" t="s">
        <v>157</v>
      </c>
      <c r="M24" s="108">
        <v>3</v>
      </c>
      <c r="N24" s="108">
        <v>4</v>
      </c>
      <c r="O24" s="108">
        <v>7</v>
      </c>
      <c r="P24" s="108">
        <v>2</v>
      </c>
      <c r="Q24" s="108">
        <v>4</v>
      </c>
      <c r="R24" s="108">
        <v>6</v>
      </c>
      <c r="S24" s="108">
        <v>4</v>
      </c>
      <c r="T24" s="108">
        <v>129</v>
      </c>
      <c r="U24" s="108">
        <v>133</v>
      </c>
    </row>
    <row r="25" spans="1:21" s="105" customFormat="1" ht="27" customHeight="1" x14ac:dyDescent="0.25">
      <c r="A25" s="106" t="s">
        <v>13</v>
      </c>
      <c r="B25" s="107">
        <v>104</v>
      </c>
      <c r="C25" s="107">
        <v>232</v>
      </c>
      <c r="D25" s="107">
        <v>336</v>
      </c>
      <c r="E25" s="107">
        <v>112</v>
      </c>
      <c r="F25" s="107">
        <v>213</v>
      </c>
      <c r="G25" s="107">
        <v>325</v>
      </c>
      <c r="H25" s="107">
        <v>697</v>
      </c>
      <c r="I25" s="107">
        <v>946</v>
      </c>
      <c r="J25" s="107">
        <v>1643</v>
      </c>
      <c r="K25" s="183"/>
      <c r="L25" s="184" t="s">
        <v>158</v>
      </c>
      <c r="M25" s="108">
        <v>0</v>
      </c>
      <c r="N25" s="108">
        <v>1</v>
      </c>
      <c r="O25" s="108">
        <v>1</v>
      </c>
      <c r="P25" s="108">
        <v>0</v>
      </c>
      <c r="Q25" s="108">
        <v>1</v>
      </c>
      <c r="R25" s="108">
        <v>1</v>
      </c>
      <c r="S25" s="108">
        <v>0</v>
      </c>
      <c r="T25" s="108">
        <v>1</v>
      </c>
      <c r="U25" s="108">
        <v>1</v>
      </c>
    </row>
    <row r="26" spans="1:21" s="105" customFormat="1" ht="27" customHeight="1" x14ac:dyDescent="0.25">
      <c r="A26" s="106" t="s">
        <v>4</v>
      </c>
      <c r="B26" s="107">
        <v>3140</v>
      </c>
      <c r="C26" s="107">
        <v>9650</v>
      </c>
      <c r="D26" s="107">
        <v>12790</v>
      </c>
      <c r="E26" s="107">
        <v>3082</v>
      </c>
      <c r="F26" s="107">
        <v>9159</v>
      </c>
      <c r="G26" s="107">
        <v>12241</v>
      </c>
      <c r="H26" s="107">
        <v>31875</v>
      </c>
      <c r="I26" s="107">
        <v>75983</v>
      </c>
      <c r="J26" s="107">
        <v>107858</v>
      </c>
      <c r="K26" s="183"/>
      <c r="L26" s="185" t="s">
        <v>183</v>
      </c>
      <c r="M26" s="108">
        <v>0</v>
      </c>
      <c r="N26" s="108">
        <v>4</v>
      </c>
      <c r="O26" s="108">
        <v>4</v>
      </c>
      <c r="P26" s="108">
        <v>0</v>
      </c>
      <c r="Q26" s="108">
        <v>4</v>
      </c>
      <c r="R26" s="108">
        <v>4</v>
      </c>
      <c r="S26" s="108">
        <v>0</v>
      </c>
      <c r="T26" s="108">
        <v>22</v>
      </c>
      <c r="U26" s="108">
        <v>22</v>
      </c>
    </row>
    <row r="27" spans="1:21" s="105" customFormat="1" ht="27" customHeight="1" x14ac:dyDescent="0.25">
      <c r="A27" s="106" t="s">
        <v>19</v>
      </c>
      <c r="B27" s="107">
        <v>493</v>
      </c>
      <c r="C27" s="107">
        <v>1241</v>
      </c>
      <c r="D27" s="107">
        <v>1734</v>
      </c>
      <c r="E27" s="107">
        <v>526</v>
      </c>
      <c r="F27" s="107">
        <v>1158</v>
      </c>
      <c r="G27" s="107">
        <v>1684</v>
      </c>
      <c r="H27" s="107">
        <v>3102</v>
      </c>
      <c r="I27" s="107">
        <v>6599</v>
      </c>
      <c r="J27" s="107">
        <v>9701</v>
      </c>
      <c r="K27" s="183"/>
      <c r="L27" s="186" t="s">
        <v>184</v>
      </c>
      <c r="M27" s="110">
        <v>14394</v>
      </c>
      <c r="N27" s="110">
        <v>41057</v>
      </c>
      <c r="O27" s="110">
        <v>55451</v>
      </c>
      <c r="P27" s="110">
        <v>14576</v>
      </c>
      <c r="Q27" s="110">
        <v>38796</v>
      </c>
      <c r="R27" s="110">
        <v>53372</v>
      </c>
      <c r="S27" s="110">
        <v>145428</v>
      </c>
      <c r="T27" s="110">
        <v>325554</v>
      </c>
      <c r="U27" s="110">
        <v>470982</v>
      </c>
    </row>
    <row r="28" spans="1:21" s="105" customFormat="1" ht="27" customHeight="1" x14ac:dyDescent="0.25">
      <c r="A28" s="106" t="s">
        <v>7</v>
      </c>
      <c r="B28" s="107">
        <v>762</v>
      </c>
      <c r="C28" s="107">
        <v>1775</v>
      </c>
      <c r="D28" s="107">
        <v>2537</v>
      </c>
      <c r="E28" s="107">
        <v>771</v>
      </c>
      <c r="F28" s="107">
        <v>1669</v>
      </c>
      <c r="G28" s="107">
        <v>2440</v>
      </c>
      <c r="H28" s="107">
        <v>10408</v>
      </c>
      <c r="I28" s="107">
        <v>11345</v>
      </c>
      <c r="J28" s="107">
        <v>21753</v>
      </c>
      <c r="K28" s="183"/>
      <c r="L28" s="183"/>
    </row>
    <row r="29" spans="1:21" s="105" customFormat="1" ht="27" customHeight="1" x14ac:dyDescent="0.25">
      <c r="A29" s="106" t="s">
        <v>12</v>
      </c>
      <c r="B29" s="107">
        <v>361</v>
      </c>
      <c r="C29" s="107">
        <v>1154</v>
      </c>
      <c r="D29" s="107">
        <v>1515</v>
      </c>
      <c r="E29" s="107">
        <v>366</v>
      </c>
      <c r="F29" s="107">
        <v>1109</v>
      </c>
      <c r="G29" s="107">
        <v>1475</v>
      </c>
      <c r="H29" s="107">
        <v>5347</v>
      </c>
      <c r="I29" s="107">
        <v>7323</v>
      </c>
      <c r="J29" s="107">
        <v>12670</v>
      </c>
      <c r="K29" s="183"/>
      <c r="L29" s="183"/>
    </row>
    <row r="30" spans="1:21" s="105" customFormat="1" ht="27" customHeight="1" x14ac:dyDescent="0.25">
      <c r="A30" s="106" t="s">
        <v>11</v>
      </c>
      <c r="B30" s="107">
        <v>308</v>
      </c>
      <c r="C30" s="107">
        <v>888</v>
      </c>
      <c r="D30" s="107">
        <v>1196</v>
      </c>
      <c r="E30" s="107">
        <v>309</v>
      </c>
      <c r="F30" s="107">
        <v>833</v>
      </c>
      <c r="G30" s="107">
        <v>1142</v>
      </c>
      <c r="H30" s="107">
        <v>1203</v>
      </c>
      <c r="I30" s="107">
        <v>3749</v>
      </c>
      <c r="J30" s="107">
        <v>4952</v>
      </c>
      <c r="K30" s="183"/>
      <c r="L30" s="183"/>
    </row>
    <row r="31" spans="1:21" s="105" customFormat="1" ht="27" customHeight="1" x14ac:dyDescent="0.25">
      <c r="A31" s="106" t="s">
        <v>14</v>
      </c>
      <c r="B31" s="107">
        <v>470</v>
      </c>
      <c r="C31" s="107">
        <v>1409</v>
      </c>
      <c r="D31" s="107">
        <v>1879</v>
      </c>
      <c r="E31" s="107">
        <v>486</v>
      </c>
      <c r="F31" s="107">
        <v>1349</v>
      </c>
      <c r="G31" s="107">
        <v>1835</v>
      </c>
      <c r="H31" s="107">
        <v>3889</v>
      </c>
      <c r="I31" s="107">
        <v>8523</v>
      </c>
      <c r="J31" s="107">
        <v>12412</v>
      </c>
      <c r="K31" s="183"/>
      <c r="L31" s="183"/>
    </row>
    <row r="32" spans="1:21" s="105" customFormat="1" ht="27" customHeight="1" x14ac:dyDescent="0.25">
      <c r="A32" s="109" t="s">
        <v>23</v>
      </c>
      <c r="B32" s="110">
        <v>14394</v>
      </c>
      <c r="C32" s="110">
        <v>41057</v>
      </c>
      <c r="D32" s="110">
        <v>55451</v>
      </c>
      <c r="E32" s="110">
        <v>14576</v>
      </c>
      <c r="F32" s="110">
        <v>38796</v>
      </c>
      <c r="G32" s="110">
        <v>53372</v>
      </c>
      <c r="H32" s="110">
        <v>145428</v>
      </c>
      <c r="I32" s="110">
        <v>325554</v>
      </c>
      <c r="J32" s="110">
        <v>470982</v>
      </c>
    </row>
    <row r="33" spans="1:10" s="105" customFormat="1" ht="20.100000000000001" customHeight="1" x14ac:dyDescent="0.25"/>
    <row r="34" spans="1:10" s="105" customFormat="1" x14ac:dyDescent="0.25">
      <c r="A34" s="111" t="s">
        <v>159</v>
      </c>
      <c r="J34" s="112"/>
    </row>
    <row r="35" spans="1:10" s="105" customFormat="1" ht="50.25" customHeight="1" x14ac:dyDescent="0.25">
      <c r="A35" s="297" t="s">
        <v>160</v>
      </c>
      <c r="B35" s="297"/>
      <c r="C35" s="297"/>
      <c r="D35" s="297"/>
      <c r="E35" s="297"/>
      <c r="F35" s="297"/>
      <c r="G35" s="297"/>
      <c r="H35" s="297"/>
      <c r="I35" s="297"/>
      <c r="J35" s="297"/>
    </row>
  </sheetData>
  <mergeCells count="15">
    <mergeCell ref="L1:U1"/>
    <mergeCell ref="A1:J1"/>
    <mergeCell ref="A3:A4"/>
    <mergeCell ref="B3:D3"/>
    <mergeCell ref="E3:G3"/>
    <mergeCell ref="H3:J3"/>
    <mergeCell ref="A35:J35"/>
    <mergeCell ref="M3:O3"/>
    <mergeCell ref="P3:R3"/>
    <mergeCell ref="S3:U3"/>
    <mergeCell ref="A12:A13"/>
    <mergeCell ref="B12:D12"/>
    <mergeCell ref="E12:G12"/>
    <mergeCell ref="H12:J12"/>
    <mergeCell ref="L3:L4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/>
  </sheetViews>
  <sheetFormatPr defaultColWidth="8.7109375" defaultRowHeight="15" x14ac:dyDescent="0.25"/>
  <cols>
    <col min="1" max="1" width="10.7109375" style="225" bestFit="1" customWidth="1"/>
    <col min="2" max="2" width="14.7109375" style="225" bestFit="1" customWidth="1"/>
    <col min="3" max="7" width="15.7109375" style="225" customWidth="1"/>
    <col min="8" max="12" width="15.5703125" style="225" customWidth="1"/>
    <col min="13" max="14" width="11" style="225" customWidth="1"/>
    <col min="15" max="16384" width="8.7109375" style="225"/>
  </cols>
  <sheetData>
    <row r="1" spans="1:14" ht="14.45" x14ac:dyDescent="0.35">
      <c r="A1" s="221" t="s">
        <v>43</v>
      </c>
    </row>
    <row r="2" spans="1:14" x14ac:dyDescent="0.25">
      <c r="A2" s="221" t="s">
        <v>44</v>
      </c>
    </row>
    <row r="3" spans="1:14" x14ac:dyDescent="0.25">
      <c r="A3" s="221" t="s">
        <v>213</v>
      </c>
    </row>
    <row r="4" spans="1:14" ht="14.45" x14ac:dyDescent="0.35">
      <c r="A4" s="221"/>
    </row>
    <row r="5" spans="1:14" ht="14.45" x14ac:dyDescent="0.35">
      <c r="A5" s="221" t="s">
        <v>45</v>
      </c>
    </row>
    <row r="6" spans="1:14" thickBot="1" x14ac:dyDescent="0.4"/>
    <row r="7" spans="1:14" ht="45.75" customHeight="1" thickBot="1" x14ac:dyDescent="0.4">
      <c r="C7" s="308" t="s">
        <v>28</v>
      </c>
      <c r="D7" s="309"/>
      <c r="E7" s="309"/>
      <c r="F7" s="309"/>
      <c r="G7" s="310"/>
      <c r="H7" s="311" t="s">
        <v>166</v>
      </c>
      <c r="I7" s="312"/>
      <c r="J7" s="312"/>
      <c r="K7" s="312"/>
      <c r="L7" s="312"/>
      <c r="M7" s="312"/>
      <c r="N7" s="313"/>
    </row>
    <row r="8" spans="1:14" ht="46.5" customHeight="1" thickBot="1" x14ac:dyDescent="0.3">
      <c r="C8" s="130" t="s">
        <v>23</v>
      </c>
      <c r="D8" s="128" t="s">
        <v>115</v>
      </c>
      <c r="E8" s="126" t="s">
        <v>112</v>
      </c>
      <c r="F8" s="126" t="s">
        <v>113</v>
      </c>
      <c r="G8" s="127" t="s">
        <v>114</v>
      </c>
      <c r="H8" s="187" t="s">
        <v>23</v>
      </c>
      <c r="I8" s="188" t="s">
        <v>115</v>
      </c>
      <c r="J8" s="189" t="s">
        <v>112</v>
      </c>
      <c r="K8" s="189" t="s">
        <v>113</v>
      </c>
      <c r="L8" s="190" t="s">
        <v>114</v>
      </c>
      <c r="M8" s="191" t="s">
        <v>97</v>
      </c>
      <c r="N8" s="190" t="s">
        <v>96</v>
      </c>
    </row>
    <row r="9" spans="1:14" x14ac:dyDescent="0.25">
      <c r="B9" s="160" t="s">
        <v>165</v>
      </c>
      <c r="C9" s="135">
        <v>57</v>
      </c>
      <c r="D9" s="70">
        <v>29</v>
      </c>
      <c r="E9" s="32">
        <v>24</v>
      </c>
      <c r="F9" s="32">
        <v>3</v>
      </c>
      <c r="G9" s="71">
        <v>1</v>
      </c>
      <c r="H9" s="136">
        <v>786</v>
      </c>
      <c r="I9" s="115">
        <v>155</v>
      </c>
      <c r="J9" s="137">
        <v>437</v>
      </c>
      <c r="K9" s="137">
        <v>185</v>
      </c>
      <c r="L9" s="116">
        <v>9</v>
      </c>
      <c r="M9" s="113">
        <v>291</v>
      </c>
      <c r="N9" s="114">
        <v>495</v>
      </c>
    </row>
    <row r="10" spans="1:14" ht="14.45" x14ac:dyDescent="0.35">
      <c r="B10" s="247" t="s">
        <v>214</v>
      </c>
      <c r="C10" s="131">
        <v>140</v>
      </c>
      <c r="D10" s="129">
        <v>76</v>
      </c>
      <c r="E10" s="124">
        <v>52</v>
      </c>
      <c r="F10" s="124">
        <v>10</v>
      </c>
      <c r="G10" s="125">
        <v>2</v>
      </c>
      <c r="H10" s="133">
        <v>1324</v>
      </c>
      <c r="I10" s="62">
        <v>351</v>
      </c>
      <c r="J10" s="122">
        <v>731</v>
      </c>
      <c r="K10" s="121">
        <v>205</v>
      </c>
      <c r="L10" s="41">
        <v>37</v>
      </c>
      <c r="M10" s="61">
        <v>596</v>
      </c>
      <c r="N10" s="42">
        <v>728</v>
      </c>
    </row>
    <row r="11" spans="1:14" ht="14.45" x14ac:dyDescent="0.35">
      <c r="B11" s="247" t="s">
        <v>215</v>
      </c>
      <c r="C11" s="131">
        <v>57</v>
      </c>
      <c r="D11" s="129">
        <v>24</v>
      </c>
      <c r="E11" s="124">
        <v>28</v>
      </c>
      <c r="F11" s="124">
        <v>3</v>
      </c>
      <c r="G11" s="125">
        <v>2</v>
      </c>
      <c r="H11" s="133">
        <v>544</v>
      </c>
      <c r="I11" s="62">
        <v>98</v>
      </c>
      <c r="J11" s="122">
        <v>395</v>
      </c>
      <c r="K11" s="122">
        <v>30</v>
      </c>
      <c r="L11" s="41">
        <v>21</v>
      </c>
      <c r="M11" s="61">
        <v>312</v>
      </c>
      <c r="N11" s="42">
        <v>232</v>
      </c>
    </row>
    <row r="12" spans="1:14" ht="13.5" customHeight="1" x14ac:dyDescent="0.35">
      <c r="B12" s="247" t="s">
        <v>216</v>
      </c>
      <c r="C12" s="131">
        <v>52</v>
      </c>
      <c r="D12" s="129">
        <v>20</v>
      </c>
      <c r="E12" s="124">
        <v>22</v>
      </c>
      <c r="F12" s="124">
        <v>6</v>
      </c>
      <c r="G12" s="125">
        <v>4</v>
      </c>
      <c r="H12" s="133">
        <v>843</v>
      </c>
      <c r="I12" s="62">
        <v>85</v>
      </c>
      <c r="J12" s="122">
        <v>279</v>
      </c>
      <c r="K12" s="122">
        <v>117</v>
      </c>
      <c r="L12" s="41">
        <v>362</v>
      </c>
      <c r="M12" s="61">
        <v>455</v>
      </c>
      <c r="N12" s="42">
        <v>388</v>
      </c>
    </row>
    <row r="13" spans="1:14" ht="14.45" x14ac:dyDescent="0.35">
      <c r="B13" s="247" t="s">
        <v>217</v>
      </c>
      <c r="C13" s="131">
        <v>53</v>
      </c>
      <c r="D13" s="129">
        <v>16</v>
      </c>
      <c r="E13" s="124">
        <v>25</v>
      </c>
      <c r="F13" s="124">
        <v>10</v>
      </c>
      <c r="G13" s="125">
        <v>2</v>
      </c>
      <c r="H13" s="133">
        <v>679</v>
      </c>
      <c r="I13" s="62">
        <v>68</v>
      </c>
      <c r="J13" s="122">
        <v>191</v>
      </c>
      <c r="K13" s="122">
        <v>225</v>
      </c>
      <c r="L13" s="41">
        <v>195</v>
      </c>
      <c r="M13" s="61">
        <v>335</v>
      </c>
      <c r="N13" s="42">
        <v>344</v>
      </c>
    </row>
    <row r="14" spans="1:14" ht="14.45" x14ac:dyDescent="0.35">
      <c r="B14" s="247" t="s">
        <v>218</v>
      </c>
      <c r="C14" s="131">
        <v>35</v>
      </c>
      <c r="D14" s="129">
        <v>8</v>
      </c>
      <c r="E14" s="124">
        <v>18</v>
      </c>
      <c r="F14" s="124">
        <v>8</v>
      </c>
      <c r="G14" s="125">
        <v>1</v>
      </c>
      <c r="H14" s="133">
        <v>514</v>
      </c>
      <c r="I14" s="62">
        <v>51</v>
      </c>
      <c r="J14" s="122">
        <v>209</v>
      </c>
      <c r="K14" s="122">
        <v>192</v>
      </c>
      <c r="L14" s="41">
        <v>62</v>
      </c>
      <c r="M14" s="61">
        <v>246</v>
      </c>
      <c r="N14" s="42">
        <v>268</v>
      </c>
    </row>
    <row r="15" spans="1:14" ht="14.45" x14ac:dyDescent="0.35">
      <c r="B15" s="247" t="s">
        <v>219</v>
      </c>
      <c r="C15" s="131">
        <v>66</v>
      </c>
      <c r="D15" s="129">
        <v>22</v>
      </c>
      <c r="E15" s="124">
        <v>33</v>
      </c>
      <c r="F15" s="124">
        <v>10</v>
      </c>
      <c r="G15" s="125">
        <v>1</v>
      </c>
      <c r="H15" s="133">
        <v>692</v>
      </c>
      <c r="I15" s="62">
        <v>86</v>
      </c>
      <c r="J15" s="122">
        <v>300</v>
      </c>
      <c r="K15" s="122">
        <v>301</v>
      </c>
      <c r="L15" s="41">
        <v>5</v>
      </c>
      <c r="M15" s="61">
        <v>323</v>
      </c>
      <c r="N15" s="42">
        <v>369</v>
      </c>
    </row>
    <row r="16" spans="1:14" ht="14.45" x14ac:dyDescent="0.35">
      <c r="B16" s="247" t="s">
        <v>220</v>
      </c>
      <c r="C16" s="131">
        <v>63</v>
      </c>
      <c r="D16" s="129">
        <v>14</v>
      </c>
      <c r="E16" s="124">
        <v>26</v>
      </c>
      <c r="F16" s="124">
        <v>18</v>
      </c>
      <c r="G16" s="125">
        <v>5</v>
      </c>
      <c r="H16" s="133">
        <v>1007</v>
      </c>
      <c r="I16" s="62">
        <v>61</v>
      </c>
      <c r="J16" s="122">
        <v>227</v>
      </c>
      <c r="K16" s="122">
        <v>547</v>
      </c>
      <c r="L16" s="41">
        <v>172</v>
      </c>
      <c r="M16" s="61">
        <v>597</v>
      </c>
      <c r="N16" s="42">
        <v>410</v>
      </c>
    </row>
    <row r="17" spans="1:14" x14ac:dyDescent="0.25">
      <c r="B17" s="247" t="s">
        <v>221</v>
      </c>
      <c r="C17" s="131">
        <v>66</v>
      </c>
      <c r="D17" s="129">
        <v>24</v>
      </c>
      <c r="E17" s="124">
        <v>28</v>
      </c>
      <c r="F17" s="124">
        <v>6</v>
      </c>
      <c r="G17" s="125">
        <v>8</v>
      </c>
      <c r="H17" s="133">
        <v>682</v>
      </c>
      <c r="I17" s="62">
        <v>107</v>
      </c>
      <c r="J17" s="122">
        <v>232</v>
      </c>
      <c r="K17" s="122">
        <v>60</v>
      </c>
      <c r="L17" s="41">
        <v>283</v>
      </c>
      <c r="M17" s="61">
        <v>328</v>
      </c>
      <c r="N17" s="42">
        <v>354</v>
      </c>
    </row>
    <row r="18" spans="1:14" ht="15.75" thickBot="1" x14ac:dyDescent="0.3">
      <c r="B18" s="248" t="s">
        <v>222</v>
      </c>
      <c r="C18" s="161">
        <v>48</v>
      </c>
      <c r="D18" s="162">
        <v>20</v>
      </c>
      <c r="E18" s="163">
        <v>17</v>
      </c>
      <c r="F18" s="163">
        <v>8</v>
      </c>
      <c r="G18" s="164">
        <v>3</v>
      </c>
      <c r="H18" s="165">
        <v>402</v>
      </c>
      <c r="I18" s="166">
        <v>89</v>
      </c>
      <c r="J18" s="167">
        <v>118</v>
      </c>
      <c r="K18" s="167">
        <v>154</v>
      </c>
      <c r="L18" s="168">
        <v>41</v>
      </c>
      <c r="M18" s="169">
        <v>177</v>
      </c>
      <c r="N18" s="170">
        <v>225</v>
      </c>
    </row>
    <row r="19" spans="1:14" x14ac:dyDescent="0.25">
      <c r="B19" s="160" t="s">
        <v>162</v>
      </c>
      <c r="C19" s="135">
        <v>48</v>
      </c>
      <c r="D19" s="70">
        <v>15</v>
      </c>
      <c r="E19" s="32">
        <v>22</v>
      </c>
      <c r="F19" s="32">
        <v>9</v>
      </c>
      <c r="G19" s="71">
        <v>2</v>
      </c>
      <c r="H19" s="136">
        <v>591</v>
      </c>
      <c r="I19" s="115">
        <v>65</v>
      </c>
      <c r="J19" s="137">
        <v>179</v>
      </c>
      <c r="K19" s="137">
        <v>328</v>
      </c>
      <c r="L19" s="116">
        <v>19</v>
      </c>
      <c r="M19" s="113">
        <v>272</v>
      </c>
      <c r="N19" s="114">
        <v>319</v>
      </c>
    </row>
    <row r="20" spans="1:14" x14ac:dyDescent="0.25">
      <c r="B20" s="247" t="s">
        <v>223</v>
      </c>
      <c r="C20" s="131">
        <v>40</v>
      </c>
      <c r="D20" s="129">
        <v>20</v>
      </c>
      <c r="E20" s="124">
        <v>15</v>
      </c>
      <c r="F20" s="124">
        <v>5</v>
      </c>
      <c r="G20" s="125">
        <v>0</v>
      </c>
      <c r="H20" s="133">
        <v>318</v>
      </c>
      <c r="I20" s="62">
        <v>89</v>
      </c>
      <c r="J20" s="122">
        <v>181</v>
      </c>
      <c r="K20" s="122">
        <v>48</v>
      </c>
      <c r="L20" s="41">
        <v>0</v>
      </c>
      <c r="M20" s="61">
        <v>163</v>
      </c>
      <c r="N20" s="42">
        <v>155</v>
      </c>
    </row>
    <row r="21" spans="1:14" x14ac:dyDescent="0.25">
      <c r="B21" s="251" t="s">
        <v>224</v>
      </c>
      <c r="C21" s="161">
        <v>35</v>
      </c>
      <c r="D21" s="162">
        <v>9</v>
      </c>
      <c r="E21" s="163">
        <v>19</v>
      </c>
      <c r="F21" s="163">
        <v>2</v>
      </c>
      <c r="G21" s="164">
        <v>5</v>
      </c>
      <c r="H21" s="165">
        <v>448</v>
      </c>
      <c r="I21" s="166">
        <v>27</v>
      </c>
      <c r="J21" s="167">
        <v>151</v>
      </c>
      <c r="K21" s="167">
        <v>19</v>
      </c>
      <c r="L21" s="168">
        <v>251</v>
      </c>
      <c r="M21" s="169">
        <v>182</v>
      </c>
      <c r="N21" s="170">
        <v>266</v>
      </c>
    </row>
    <row r="22" spans="1:14" ht="15.75" thickBot="1" x14ac:dyDescent="0.3">
      <c r="B22" s="248" t="s">
        <v>227</v>
      </c>
      <c r="C22" s="132">
        <v>29</v>
      </c>
      <c r="D22" s="138">
        <v>13</v>
      </c>
      <c r="E22" s="139">
        <v>9</v>
      </c>
      <c r="F22" s="139">
        <v>4</v>
      </c>
      <c r="G22" s="140">
        <v>3</v>
      </c>
      <c r="H22" s="134">
        <v>440</v>
      </c>
      <c r="I22" s="119">
        <v>52</v>
      </c>
      <c r="J22" s="123">
        <v>74</v>
      </c>
      <c r="K22" s="123">
        <v>160</v>
      </c>
      <c r="L22" s="120">
        <v>154</v>
      </c>
      <c r="M22" s="117">
        <v>127</v>
      </c>
      <c r="N22" s="118">
        <v>293</v>
      </c>
    </row>
    <row r="23" spans="1:14" x14ac:dyDescent="0.25">
      <c r="B23" s="49"/>
      <c r="C23" s="50"/>
      <c r="D23" s="50"/>
      <c r="E23" s="50"/>
      <c r="F23" s="50"/>
      <c r="G23" s="50"/>
      <c r="H23" s="63"/>
      <c r="I23" s="63"/>
    </row>
    <row r="24" spans="1:14" x14ac:dyDescent="0.25">
      <c r="A24" s="14" t="s">
        <v>37</v>
      </c>
    </row>
    <row r="25" spans="1:14" x14ac:dyDescent="0.25">
      <c r="A25" s="16" t="s">
        <v>40</v>
      </c>
    </row>
    <row r="26" spans="1:14" ht="18.600000000000001" customHeight="1" x14ac:dyDescent="0.25">
      <c r="A26" s="314" t="s">
        <v>228</v>
      </c>
      <c r="B26" s="314">
        <v>0</v>
      </c>
      <c r="C26" s="314">
        <v>0</v>
      </c>
      <c r="D26" s="314">
        <v>0</v>
      </c>
      <c r="E26" s="314">
        <v>0</v>
      </c>
      <c r="F26" s="314">
        <v>0</v>
      </c>
      <c r="G26" s="314">
        <v>0</v>
      </c>
      <c r="H26" s="314">
        <v>0</v>
      </c>
      <c r="I26" s="314">
        <v>0</v>
      </c>
    </row>
    <row r="27" spans="1:14" ht="3.6" customHeight="1" x14ac:dyDescent="0.25">
      <c r="A27" s="315" t="s">
        <v>46</v>
      </c>
      <c r="B27" s="315">
        <v>0</v>
      </c>
      <c r="C27" s="315">
        <v>0</v>
      </c>
      <c r="D27" s="315">
        <v>0</v>
      </c>
      <c r="E27" s="315">
        <v>0</v>
      </c>
      <c r="F27" s="315">
        <v>0</v>
      </c>
      <c r="G27" s="315">
        <v>0</v>
      </c>
      <c r="H27" s="315">
        <v>0</v>
      </c>
      <c r="I27" s="315">
        <v>0</v>
      </c>
    </row>
    <row r="28" spans="1:14" x14ac:dyDescent="0.25">
      <c r="A28" s="315">
        <v>0</v>
      </c>
      <c r="B28" s="315">
        <v>0</v>
      </c>
      <c r="C28" s="315">
        <v>0</v>
      </c>
      <c r="D28" s="315">
        <v>0</v>
      </c>
      <c r="E28" s="315">
        <v>0</v>
      </c>
      <c r="F28" s="315">
        <v>0</v>
      </c>
      <c r="G28" s="315">
        <v>0</v>
      </c>
      <c r="H28" s="315">
        <v>0</v>
      </c>
      <c r="I28" s="315">
        <v>0</v>
      </c>
    </row>
    <row r="29" spans="1:14" x14ac:dyDescent="0.25">
      <c r="A29" s="315">
        <v>0</v>
      </c>
      <c r="B29" s="315">
        <v>0</v>
      </c>
      <c r="C29" s="315">
        <v>0</v>
      </c>
      <c r="D29" s="315">
        <v>0</v>
      </c>
      <c r="E29" s="315">
        <v>0</v>
      </c>
      <c r="F29" s="315">
        <v>0</v>
      </c>
      <c r="G29" s="315">
        <v>0</v>
      </c>
      <c r="H29" s="315">
        <v>0</v>
      </c>
      <c r="I29" s="315">
        <v>0</v>
      </c>
    </row>
    <row r="30" spans="1:14" ht="2.1" customHeight="1" x14ac:dyDescent="0.25">
      <c r="A30" s="315"/>
      <c r="B30" s="315"/>
      <c r="C30" s="315"/>
      <c r="D30" s="315"/>
      <c r="E30" s="315"/>
      <c r="F30" s="315"/>
      <c r="G30" s="315"/>
      <c r="H30" s="315"/>
      <c r="I30" s="315"/>
    </row>
    <row r="31" spans="1:14" x14ac:dyDescent="0.25">
      <c r="A31" s="315"/>
      <c r="B31" s="315"/>
      <c r="C31" s="315"/>
      <c r="D31" s="315"/>
      <c r="E31" s="315"/>
      <c r="F31" s="315"/>
      <c r="G31" s="315"/>
      <c r="H31" s="315"/>
      <c r="I31" s="315"/>
    </row>
    <row r="32" spans="1:14" x14ac:dyDescent="0.25">
      <c r="A32" s="315"/>
      <c r="B32" s="315"/>
      <c r="C32" s="315"/>
      <c r="D32" s="315"/>
      <c r="E32" s="315"/>
      <c r="F32" s="315"/>
      <c r="G32" s="315"/>
      <c r="H32" s="315"/>
      <c r="I32" s="315"/>
    </row>
  </sheetData>
  <mergeCells count="5">
    <mergeCell ref="C7:G7"/>
    <mergeCell ref="H7:N7"/>
    <mergeCell ref="A26:I26"/>
    <mergeCell ref="A27:I29"/>
    <mergeCell ref="A30:I3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30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defaultColWidth="9.140625" defaultRowHeight="15" x14ac:dyDescent="0.25"/>
  <cols>
    <col min="1" max="1" width="10.42578125" style="225" customWidth="1"/>
    <col min="2" max="2" width="15" style="29" customWidth="1"/>
    <col min="3" max="20" width="8.42578125" style="225" customWidth="1"/>
    <col min="21" max="21" width="1.85546875" style="20" customWidth="1"/>
    <col min="22" max="22" width="11.5703125" style="225" customWidth="1"/>
    <col min="23" max="27" width="9.5703125" style="225" customWidth="1"/>
    <col min="28" max="28" width="1.85546875" style="20" customWidth="1"/>
    <col min="29" max="34" width="5.5703125" style="225" customWidth="1"/>
    <col min="35" max="35" width="8.42578125" style="20" customWidth="1"/>
    <col min="36" max="46" width="5.5703125" style="20" customWidth="1"/>
    <col min="47" max="47" width="1.85546875" style="20" customWidth="1"/>
    <col min="48" max="48" width="11.5703125" style="225" customWidth="1"/>
    <col min="49" max="49" width="9.85546875" style="225" customWidth="1"/>
    <col min="50" max="50" width="10.5703125" style="225" customWidth="1"/>
    <col min="51" max="51" width="10" style="225" customWidth="1"/>
    <col min="52" max="53" width="8.42578125" style="225" customWidth="1"/>
    <col min="54" max="56" width="8.42578125" style="20" customWidth="1"/>
    <col min="57" max="57" width="9" style="20" customWidth="1"/>
    <col min="58" max="65" width="8.42578125" style="20" customWidth="1"/>
    <col min="66" max="16384" width="9.140625" style="225"/>
  </cols>
  <sheetData>
    <row r="1" spans="1:65" ht="14.45" x14ac:dyDescent="0.35">
      <c r="A1" s="19" t="s">
        <v>38</v>
      </c>
      <c r="B1" s="64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V1" s="20"/>
      <c r="W1" s="20"/>
      <c r="X1" s="20"/>
      <c r="Y1" s="20"/>
      <c r="Z1" s="20"/>
      <c r="AA1" s="20"/>
      <c r="AC1" s="20"/>
      <c r="AD1" s="20"/>
      <c r="AE1" s="20"/>
      <c r="AF1" s="20"/>
      <c r="AG1" s="20"/>
      <c r="AH1" s="20"/>
      <c r="AV1" s="20"/>
      <c r="AW1" s="20"/>
      <c r="AX1" s="20"/>
      <c r="AY1" s="20"/>
      <c r="AZ1" s="20"/>
      <c r="BA1" s="20"/>
    </row>
    <row r="2" spans="1:65" x14ac:dyDescent="0.25">
      <c r="A2" s="19" t="s">
        <v>56</v>
      </c>
      <c r="B2" s="6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V2" s="20"/>
      <c r="W2" s="20"/>
      <c r="X2" s="20"/>
      <c r="Y2" s="20"/>
      <c r="Z2" s="20"/>
      <c r="AA2" s="20"/>
      <c r="AC2" s="20"/>
      <c r="AD2" s="20"/>
      <c r="AE2" s="20"/>
      <c r="AF2" s="20"/>
      <c r="AG2" s="20"/>
      <c r="AH2" s="20"/>
      <c r="AI2" s="65"/>
      <c r="AV2" s="20"/>
      <c r="AW2" s="20"/>
      <c r="AX2" s="20"/>
      <c r="AY2" s="20"/>
      <c r="AZ2" s="20"/>
      <c r="BA2" s="20"/>
    </row>
    <row r="3" spans="1:65" x14ac:dyDescent="0.25">
      <c r="A3" s="19" t="s">
        <v>229</v>
      </c>
      <c r="B3" s="64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20"/>
      <c r="W3" s="20"/>
      <c r="X3" s="20"/>
      <c r="Y3" s="20"/>
      <c r="Z3" s="20"/>
      <c r="AA3" s="20"/>
      <c r="AC3" s="20"/>
      <c r="AD3" s="20"/>
      <c r="AE3" s="20"/>
      <c r="AF3" s="20"/>
      <c r="AG3" s="20"/>
      <c r="AH3" s="20"/>
      <c r="AV3" s="20"/>
      <c r="AW3" s="20"/>
      <c r="AX3" s="20"/>
      <c r="AY3" s="20"/>
      <c r="AZ3" s="20"/>
      <c r="BA3" s="20"/>
    </row>
    <row r="4" spans="1:65" ht="14.45" x14ac:dyDescent="0.35">
      <c r="A4" s="19"/>
      <c r="B4" s="64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V4" s="20"/>
      <c r="W4" s="20"/>
      <c r="X4" s="20"/>
      <c r="Y4" s="20"/>
      <c r="Z4" s="20"/>
      <c r="AA4" s="20"/>
      <c r="AC4" s="20"/>
      <c r="AD4" s="20"/>
      <c r="AE4" s="20"/>
      <c r="AF4" s="20"/>
      <c r="AG4" s="20"/>
      <c r="AH4" s="20"/>
      <c r="AV4" s="20"/>
      <c r="AW4" s="20"/>
      <c r="AX4" s="20"/>
      <c r="AY4" s="20"/>
      <c r="AZ4" s="20"/>
      <c r="BA4" s="20"/>
    </row>
    <row r="5" spans="1:65" ht="14.45" x14ac:dyDescent="0.35">
      <c r="A5" s="19" t="s">
        <v>39</v>
      </c>
      <c r="B5" s="64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V5" s="20"/>
      <c r="W5" s="20"/>
      <c r="X5" s="20"/>
      <c r="Y5" s="20"/>
      <c r="Z5" s="20"/>
      <c r="AA5" s="20"/>
      <c r="AC5" s="20"/>
      <c r="AD5" s="20"/>
      <c r="AE5" s="20"/>
      <c r="AF5" s="20"/>
      <c r="AG5" s="20"/>
      <c r="AH5" s="20"/>
      <c r="AV5" s="20"/>
      <c r="AW5" s="20"/>
      <c r="AX5" s="20"/>
      <c r="AY5" s="20"/>
      <c r="AZ5" s="20"/>
      <c r="BA5" s="20"/>
    </row>
    <row r="6" spans="1:65" thickBot="1" x14ac:dyDescent="0.4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V6" s="20"/>
      <c r="W6" s="20"/>
      <c r="X6" s="20"/>
      <c r="Y6" s="20"/>
      <c r="Z6" s="20"/>
      <c r="AA6" s="20"/>
      <c r="AC6" s="20"/>
      <c r="AD6" s="20"/>
      <c r="AE6" s="20"/>
      <c r="AF6" s="20"/>
      <c r="AG6" s="20"/>
      <c r="AH6" s="20"/>
      <c r="AV6" s="20"/>
      <c r="AW6" s="20"/>
      <c r="AX6" s="20"/>
      <c r="AY6" s="20"/>
      <c r="AZ6" s="20"/>
      <c r="BA6" s="20"/>
    </row>
    <row r="7" spans="1:65" ht="31.5" customHeight="1" thickBot="1" x14ac:dyDescent="0.3">
      <c r="C7" s="323" t="s">
        <v>189</v>
      </c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5"/>
      <c r="U7" s="21"/>
      <c r="V7" s="326" t="s">
        <v>190</v>
      </c>
      <c r="W7" s="327"/>
      <c r="X7" s="327"/>
      <c r="Y7" s="327"/>
      <c r="Z7" s="327"/>
      <c r="AA7" s="328"/>
      <c r="AB7" s="21"/>
      <c r="AC7" s="323" t="s">
        <v>191</v>
      </c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4"/>
      <c r="AP7" s="324"/>
      <c r="AQ7" s="324"/>
      <c r="AR7" s="324"/>
      <c r="AS7" s="324"/>
      <c r="AT7" s="325"/>
      <c r="AU7" s="21"/>
      <c r="AV7" s="323" t="s">
        <v>192</v>
      </c>
      <c r="AW7" s="324"/>
      <c r="AX7" s="324"/>
      <c r="AY7" s="324"/>
      <c r="AZ7" s="324"/>
      <c r="BA7" s="324"/>
      <c r="BB7" s="324"/>
      <c r="BC7" s="324"/>
      <c r="BD7" s="324"/>
      <c r="BE7" s="324"/>
      <c r="BF7" s="324"/>
      <c r="BG7" s="324"/>
      <c r="BH7" s="324"/>
      <c r="BI7" s="324"/>
      <c r="BJ7" s="324"/>
      <c r="BK7" s="324"/>
      <c r="BL7" s="324"/>
      <c r="BM7" s="325"/>
    </row>
    <row r="8" spans="1:65" x14ac:dyDescent="0.25">
      <c r="C8" s="332" t="s">
        <v>57</v>
      </c>
      <c r="D8" s="333"/>
      <c r="E8" s="333"/>
      <c r="F8" s="326" t="s">
        <v>58</v>
      </c>
      <c r="G8" s="327"/>
      <c r="H8" s="328"/>
      <c r="I8" s="334" t="s">
        <v>59</v>
      </c>
      <c r="J8" s="327"/>
      <c r="K8" s="335"/>
      <c r="L8" s="326" t="s">
        <v>60</v>
      </c>
      <c r="M8" s="327"/>
      <c r="N8" s="328"/>
      <c r="O8" s="334" t="s">
        <v>61</v>
      </c>
      <c r="P8" s="327"/>
      <c r="Q8" s="335"/>
      <c r="R8" s="326" t="s">
        <v>62</v>
      </c>
      <c r="S8" s="327"/>
      <c r="T8" s="328"/>
      <c r="U8" s="21"/>
      <c r="V8" s="329"/>
      <c r="W8" s="330"/>
      <c r="X8" s="330"/>
      <c r="Y8" s="330"/>
      <c r="Z8" s="330"/>
      <c r="AA8" s="331"/>
      <c r="AB8" s="21"/>
      <c r="AC8" s="317" t="s">
        <v>57</v>
      </c>
      <c r="AD8" s="318"/>
      <c r="AE8" s="319"/>
      <c r="AF8" s="317" t="s">
        <v>58</v>
      </c>
      <c r="AG8" s="318"/>
      <c r="AH8" s="319"/>
      <c r="AI8" s="320" t="s">
        <v>59</v>
      </c>
      <c r="AJ8" s="318"/>
      <c r="AK8" s="321"/>
      <c r="AL8" s="317" t="s">
        <v>60</v>
      </c>
      <c r="AM8" s="318"/>
      <c r="AN8" s="319"/>
      <c r="AO8" s="320" t="s">
        <v>61</v>
      </c>
      <c r="AP8" s="318"/>
      <c r="AQ8" s="321"/>
      <c r="AR8" s="317" t="s">
        <v>62</v>
      </c>
      <c r="AS8" s="318"/>
      <c r="AT8" s="319"/>
      <c r="AU8" s="21"/>
      <c r="AV8" s="317" t="s">
        <v>57</v>
      </c>
      <c r="AW8" s="318"/>
      <c r="AX8" s="319"/>
      <c r="AY8" s="317" t="s">
        <v>58</v>
      </c>
      <c r="AZ8" s="318"/>
      <c r="BA8" s="319"/>
      <c r="BB8" s="320" t="s">
        <v>59</v>
      </c>
      <c r="BC8" s="318"/>
      <c r="BD8" s="321"/>
      <c r="BE8" s="317" t="s">
        <v>60</v>
      </c>
      <c r="BF8" s="318"/>
      <c r="BG8" s="319"/>
      <c r="BH8" s="320" t="s">
        <v>61</v>
      </c>
      <c r="BI8" s="318"/>
      <c r="BJ8" s="321"/>
      <c r="BK8" s="317" t="s">
        <v>62</v>
      </c>
      <c r="BL8" s="318"/>
      <c r="BM8" s="319"/>
    </row>
    <row r="9" spans="1:65" thickBot="1" x14ac:dyDescent="0.4">
      <c r="C9" s="198" t="s">
        <v>63</v>
      </c>
      <c r="D9" s="199" t="s">
        <v>31</v>
      </c>
      <c r="E9" s="200" t="s">
        <v>32</v>
      </c>
      <c r="F9" s="198" t="s">
        <v>63</v>
      </c>
      <c r="G9" s="199" t="s">
        <v>31</v>
      </c>
      <c r="H9" s="201" t="s">
        <v>32</v>
      </c>
      <c r="I9" s="202" t="s">
        <v>63</v>
      </c>
      <c r="J9" s="199" t="s">
        <v>31</v>
      </c>
      <c r="K9" s="200" t="s">
        <v>32</v>
      </c>
      <c r="L9" s="198" t="s">
        <v>63</v>
      </c>
      <c r="M9" s="199" t="s">
        <v>31</v>
      </c>
      <c r="N9" s="201" t="s">
        <v>32</v>
      </c>
      <c r="O9" s="202" t="s">
        <v>63</v>
      </c>
      <c r="P9" s="199" t="s">
        <v>31</v>
      </c>
      <c r="Q9" s="200" t="s">
        <v>32</v>
      </c>
      <c r="R9" s="198" t="s">
        <v>63</v>
      </c>
      <c r="S9" s="199" t="s">
        <v>31</v>
      </c>
      <c r="T9" s="201" t="s">
        <v>32</v>
      </c>
      <c r="U9" s="21"/>
      <c r="V9" s="198" t="s">
        <v>57</v>
      </c>
      <c r="W9" s="199" t="s">
        <v>58</v>
      </c>
      <c r="X9" s="199" t="s">
        <v>59</v>
      </c>
      <c r="Y9" s="199" t="s">
        <v>60</v>
      </c>
      <c r="Z9" s="199" t="s">
        <v>61</v>
      </c>
      <c r="AA9" s="201" t="s">
        <v>62</v>
      </c>
      <c r="AB9" s="21"/>
      <c r="AC9" s="198" t="s">
        <v>64</v>
      </c>
      <c r="AD9" s="199" t="s">
        <v>31</v>
      </c>
      <c r="AE9" s="201" t="s">
        <v>32</v>
      </c>
      <c r="AF9" s="198" t="s">
        <v>64</v>
      </c>
      <c r="AG9" s="199" t="s">
        <v>31</v>
      </c>
      <c r="AH9" s="201" t="s">
        <v>32</v>
      </c>
      <c r="AI9" s="198" t="s">
        <v>64</v>
      </c>
      <c r="AJ9" s="199" t="s">
        <v>31</v>
      </c>
      <c r="AK9" s="201" t="s">
        <v>32</v>
      </c>
      <c r="AL9" s="198" t="s">
        <v>64</v>
      </c>
      <c r="AM9" s="199" t="s">
        <v>31</v>
      </c>
      <c r="AN9" s="201" t="s">
        <v>32</v>
      </c>
      <c r="AO9" s="198" t="s">
        <v>64</v>
      </c>
      <c r="AP9" s="199" t="s">
        <v>31</v>
      </c>
      <c r="AQ9" s="201" t="s">
        <v>32</v>
      </c>
      <c r="AR9" s="198" t="s">
        <v>64</v>
      </c>
      <c r="AS9" s="199" t="s">
        <v>31</v>
      </c>
      <c r="AT9" s="201" t="s">
        <v>32</v>
      </c>
      <c r="AU9" s="21"/>
      <c r="AV9" s="198" t="s">
        <v>64</v>
      </c>
      <c r="AW9" s="199" t="s">
        <v>31</v>
      </c>
      <c r="AX9" s="201" t="s">
        <v>32</v>
      </c>
      <c r="AY9" s="198" t="s">
        <v>64</v>
      </c>
      <c r="AZ9" s="199" t="s">
        <v>31</v>
      </c>
      <c r="BA9" s="201" t="s">
        <v>32</v>
      </c>
      <c r="BB9" s="198" t="s">
        <v>64</v>
      </c>
      <c r="BC9" s="199" t="s">
        <v>31</v>
      </c>
      <c r="BD9" s="201" t="s">
        <v>32</v>
      </c>
      <c r="BE9" s="198" t="s">
        <v>64</v>
      </c>
      <c r="BF9" s="199" t="s">
        <v>31</v>
      </c>
      <c r="BG9" s="201" t="s">
        <v>32</v>
      </c>
      <c r="BH9" s="198" t="s">
        <v>64</v>
      </c>
      <c r="BI9" s="199" t="s">
        <v>31</v>
      </c>
      <c r="BJ9" s="201" t="s">
        <v>32</v>
      </c>
      <c r="BK9" s="198" t="s">
        <v>64</v>
      </c>
      <c r="BL9" s="199" t="s">
        <v>31</v>
      </c>
      <c r="BM9" s="201" t="s">
        <v>32</v>
      </c>
    </row>
    <row r="10" spans="1:65" x14ac:dyDescent="0.25">
      <c r="A10" s="143"/>
      <c r="B10" s="203" t="s">
        <v>165</v>
      </c>
      <c r="C10" s="31">
        <v>51432</v>
      </c>
      <c r="D10" s="32">
        <v>25765</v>
      </c>
      <c r="E10" s="32">
        <v>25667</v>
      </c>
      <c r="F10" s="31">
        <v>18576</v>
      </c>
      <c r="G10" s="32">
        <v>9531</v>
      </c>
      <c r="H10" s="69">
        <v>9045</v>
      </c>
      <c r="I10" s="70">
        <v>7572</v>
      </c>
      <c r="J10" s="32">
        <v>3683</v>
      </c>
      <c r="K10" s="71">
        <v>3889</v>
      </c>
      <c r="L10" s="31">
        <v>17479</v>
      </c>
      <c r="M10" s="32">
        <v>8593</v>
      </c>
      <c r="N10" s="69">
        <v>8886</v>
      </c>
      <c r="O10" s="70">
        <v>3379</v>
      </c>
      <c r="P10" s="32">
        <v>1964</v>
      </c>
      <c r="Q10" s="71">
        <v>1415</v>
      </c>
      <c r="R10" s="31">
        <v>4426</v>
      </c>
      <c r="S10" s="32">
        <v>1994</v>
      </c>
      <c r="T10" s="69">
        <v>2432</v>
      </c>
      <c r="U10" s="25"/>
      <c r="V10" s="31">
        <v>7356</v>
      </c>
      <c r="W10" s="32">
        <v>2284</v>
      </c>
      <c r="X10" s="32">
        <v>1882</v>
      </c>
      <c r="Y10" s="32">
        <v>1898</v>
      </c>
      <c r="Z10" s="32">
        <v>550</v>
      </c>
      <c r="AA10" s="69">
        <v>742</v>
      </c>
      <c r="AB10" s="25"/>
      <c r="AC10" s="31">
        <v>5773</v>
      </c>
      <c r="AD10" s="32">
        <v>2605</v>
      </c>
      <c r="AE10" s="32">
        <v>3168</v>
      </c>
      <c r="AF10" s="31">
        <v>1957</v>
      </c>
      <c r="AG10" s="32">
        <v>915</v>
      </c>
      <c r="AH10" s="69">
        <v>1042</v>
      </c>
      <c r="AI10" s="31">
        <v>1545</v>
      </c>
      <c r="AJ10" s="32">
        <v>706</v>
      </c>
      <c r="AK10" s="69">
        <v>839</v>
      </c>
      <c r="AL10" s="31">
        <v>1280</v>
      </c>
      <c r="AM10" s="32">
        <v>573</v>
      </c>
      <c r="AN10" s="69">
        <v>707</v>
      </c>
      <c r="AO10" s="31">
        <v>299</v>
      </c>
      <c r="AP10" s="32">
        <v>130</v>
      </c>
      <c r="AQ10" s="69">
        <v>169</v>
      </c>
      <c r="AR10" s="31">
        <v>692</v>
      </c>
      <c r="AS10" s="32">
        <v>281</v>
      </c>
      <c r="AT10" s="69">
        <v>411</v>
      </c>
      <c r="AV10" s="31">
        <v>321164</v>
      </c>
      <c r="AW10" s="32">
        <v>141614</v>
      </c>
      <c r="AX10" s="69">
        <v>179550</v>
      </c>
      <c r="AY10" s="31">
        <v>134578</v>
      </c>
      <c r="AZ10" s="32">
        <v>58393</v>
      </c>
      <c r="BA10" s="69">
        <v>76185</v>
      </c>
      <c r="BB10" s="31">
        <v>45845</v>
      </c>
      <c r="BC10" s="32">
        <v>20296</v>
      </c>
      <c r="BD10" s="69">
        <v>25549</v>
      </c>
      <c r="BE10" s="31">
        <v>102108</v>
      </c>
      <c r="BF10" s="32">
        <v>45360</v>
      </c>
      <c r="BG10" s="69">
        <v>56748</v>
      </c>
      <c r="BH10" s="31">
        <v>16997</v>
      </c>
      <c r="BI10" s="32">
        <v>8025</v>
      </c>
      <c r="BJ10" s="69">
        <v>8972</v>
      </c>
      <c r="BK10" s="31">
        <v>21636</v>
      </c>
      <c r="BL10" s="32">
        <v>9540</v>
      </c>
      <c r="BM10" s="69">
        <v>12096</v>
      </c>
    </row>
    <row r="11" spans="1:65" ht="14.45" x14ac:dyDescent="0.35">
      <c r="A11" s="143"/>
      <c r="B11" s="204" t="s">
        <v>100</v>
      </c>
      <c r="C11" s="22">
        <v>63643</v>
      </c>
      <c r="D11" s="23">
        <v>31645</v>
      </c>
      <c r="E11" s="23">
        <v>31998</v>
      </c>
      <c r="F11" s="22">
        <v>23153</v>
      </c>
      <c r="G11" s="67">
        <v>10988</v>
      </c>
      <c r="H11" s="68">
        <v>12165</v>
      </c>
      <c r="I11" s="66">
        <v>7991</v>
      </c>
      <c r="J11" s="67">
        <v>3949</v>
      </c>
      <c r="K11" s="58">
        <v>4042</v>
      </c>
      <c r="L11" s="22">
        <v>23848</v>
      </c>
      <c r="M11" s="67">
        <v>12116</v>
      </c>
      <c r="N11" s="68">
        <v>11732</v>
      </c>
      <c r="O11" s="66">
        <v>2902</v>
      </c>
      <c r="P11" s="67">
        <v>1621</v>
      </c>
      <c r="Q11" s="58">
        <v>1281</v>
      </c>
      <c r="R11" s="22">
        <v>5749</v>
      </c>
      <c r="S11" s="67">
        <v>2971</v>
      </c>
      <c r="T11" s="68">
        <v>2778</v>
      </c>
      <c r="U11" s="28"/>
      <c r="V11" s="22">
        <v>3040</v>
      </c>
      <c r="W11" s="67">
        <v>1008</v>
      </c>
      <c r="X11" s="67">
        <v>998</v>
      </c>
      <c r="Y11" s="67">
        <v>778</v>
      </c>
      <c r="Z11" s="67">
        <v>200</v>
      </c>
      <c r="AA11" s="68">
        <v>56</v>
      </c>
      <c r="AB11" s="28"/>
      <c r="AC11" s="22">
        <v>2233</v>
      </c>
      <c r="AD11" s="23">
        <v>1051</v>
      </c>
      <c r="AE11" s="23">
        <v>1182</v>
      </c>
      <c r="AF11" s="22">
        <v>842</v>
      </c>
      <c r="AG11" s="67">
        <v>405</v>
      </c>
      <c r="AH11" s="26">
        <v>437</v>
      </c>
      <c r="AI11" s="22">
        <v>677</v>
      </c>
      <c r="AJ11" s="67">
        <v>317</v>
      </c>
      <c r="AK11" s="26">
        <v>360</v>
      </c>
      <c r="AL11" s="22">
        <v>515</v>
      </c>
      <c r="AM11" s="67">
        <v>233</v>
      </c>
      <c r="AN11" s="26">
        <v>282</v>
      </c>
      <c r="AO11" s="22">
        <v>160</v>
      </c>
      <c r="AP11" s="67">
        <v>82</v>
      </c>
      <c r="AQ11" s="26">
        <v>78</v>
      </c>
      <c r="AR11" s="22">
        <v>39</v>
      </c>
      <c r="AS11" s="67">
        <v>14</v>
      </c>
      <c r="AT11" s="26">
        <v>25</v>
      </c>
      <c r="AU11" s="28"/>
      <c r="AV11" s="27">
        <v>368925</v>
      </c>
      <c r="AW11" s="67">
        <v>165620</v>
      </c>
      <c r="AX11" s="26">
        <v>203305</v>
      </c>
      <c r="AY11" s="27">
        <v>151853</v>
      </c>
      <c r="AZ11" s="67">
        <v>66541</v>
      </c>
      <c r="BA11" s="26">
        <v>85312</v>
      </c>
      <c r="BB11" s="27">
        <v>50807</v>
      </c>
      <c r="BC11" s="67">
        <v>22843</v>
      </c>
      <c r="BD11" s="26">
        <v>27964</v>
      </c>
      <c r="BE11" s="27">
        <v>121004</v>
      </c>
      <c r="BF11" s="67">
        <v>55067</v>
      </c>
      <c r="BG11" s="26">
        <v>65937</v>
      </c>
      <c r="BH11" s="27">
        <v>18882</v>
      </c>
      <c r="BI11" s="67">
        <v>9161</v>
      </c>
      <c r="BJ11" s="26">
        <v>9721</v>
      </c>
      <c r="BK11" s="27">
        <v>26379</v>
      </c>
      <c r="BL11" s="67">
        <v>12008</v>
      </c>
      <c r="BM11" s="26">
        <v>14371</v>
      </c>
    </row>
    <row r="12" spans="1:65" ht="14.45" x14ac:dyDescent="0.35">
      <c r="A12" s="143"/>
      <c r="B12" s="204" t="s">
        <v>101</v>
      </c>
      <c r="C12" s="22">
        <v>44662</v>
      </c>
      <c r="D12" s="23">
        <v>21150</v>
      </c>
      <c r="E12" s="23">
        <v>23512</v>
      </c>
      <c r="F12" s="22">
        <v>15714</v>
      </c>
      <c r="G12" s="67">
        <v>7167</v>
      </c>
      <c r="H12" s="68">
        <v>8547</v>
      </c>
      <c r="I12" s="66">
        <v>6283</v>
      </c>
      <c r="J12" s="67">
        <v>3033</v>
      </c>
      <c r="K12" s="58">
        <v>3250</v>
      </c>
      <c r="L12" s="22">
        <v>17965</v>
      </c>
      <c r="M12" s="67">
        <v>8735</v>
      </c>
      <c r="N12" s="68">
        <v>9230</v>
      </c>
      <c r="O12" s="66">
        <v>1850</v>
      </c>
      <c r="P12" s="67">
        <v>851</v>
      </c>
      <c r="Q12" s="58">
        <v>999</v>
      </c>
      <c r="R12" s="22">
        <v>2850</v>
      </c>
      <c r="S12" s="67">
        <v>1364</v>
      </c>
      <c r="T12" s="68">
        <v>1486</v>
      </c>
      <c r="U12" s="249"/>
      <c r="V12" s="22">
        <v>6761</v>
      </c>
      <c r="W12" s="67">
        <v>2026</v>
      </c>
      <c r="X12" s="67">
        <v>1966</v>
      </c>
      <c r="Y12" s="67">
        <v>1945</v>
      </c>
      <c r="Z12" s="67">
        <v>702</v>
      </c>
      <c r="AA12" s="68">
        <v>122</v>
      </c>
      <c r="AB12" s="28"/>
      <c r="AC12" s="22">
        <v>4287</v>
      </c>
      <c r="AD12" s="23">
        <v>2160</v>
      </c>
      <c r="AE12" s="23">
        <v>2127</v>
      </c>
      <c r="AF12" s="22">
        <v>1316</v>
      </c>
      <c r="AG12" s="67">
        <v>620</v>
      </c>
      <c r="AH12" s="26">
        <v>696</v>
      </c>
      <c r="AI12" s="22">
        <v>1355</v>
      </c>
      <c r="AJ12" s="67">
        <v>741</v>
      </c>
      <c r="AK12" s="26">
        <v>614</v>
      </c>
      <c r="AL12" s="22">
        <v>1282</v>
      </c>
      <c r="AM12" s="67">
        <v>604</v>
      </c>
      <c r="AN12" s="26">
        <v>678</v>
      </c>
      <c r="AO12" s="22">
        <v>266</v>
      </c>
      <c r="AP12" s="67">
        <v>166</v>
      </c>
      <c r="AQ12" s="26">
        <v>100</v>
      </c>
      <c r="AR12" s="22">
        <v>68</v>
      </c>
      <c r="AS12" s="67">
        <v>28</v>
      </c>
      <c r="AT12" s="26">
        <v>40</v>
      </c>
      <c r="AU12" s="28"/>
      <c r="AV12" s="27">
        <v>384504</v>
      </c>
      <c r="AW12" s="67">
        <v>172366</v>
      </c>
      <c r="AX12" s="26">
        <v>212138</v>
      </c>
      <c r="AY12" s="27">
        <v>156260</v>
      </c>
      <c r="AZ12" s="67">
        <v>68280</v>
      </c>
      <c r="BA12" s="26">
        <v>87980</v>
      </c>
      <c r="BB12" s="27">
        <v>52033</v>
      </c>
      <c r="BC12" s="67">
        <v>23441</v>
      </c>
      <c r="BD12" s="26">
        <v>28592</v>
      </c>
      <c r="BE12" s="27">
        <v>129917</v>
      </c>
      <c r="BF12" s="67">
        <v>59149</v>
      </c>
      <c r="BG12" s="26">
        <v>70768</v>
      </c>
      <c r="BH12" s="27">
        <v>18619</v>
      </c>
      <c r="BI12" s="67">
        <v>8899</v>
      </c>
      <c r="BJ12" s="26">
        <v>9720</v>
      </c>
      <c r="BK12" s="27">
        <v>27675</v>
      </c>
      <c r="BL12" s="67">
        <v>12597</v>
      </c>
      <c r="BM12" s="26">
        <v>15078</v>
      </c>
    </row>
    <row r="13" spans="1:65" ht="14.45" x14ac:dyDescent="0.35">
      <c r="A13" s="143"/>
      <c r="B13" s="204" t="s">
        <v>102</v>
      </c>
      <c r="C13" s="22">
        <v>40745</v>
      </c>
      <c r="D13" s="23">
        <v>17281</v>
      </c>
      <c r="E13" s="23">
        <v>23464</v>
      </c>
      <c r="F13" s="22">
        <v>14352</v>
      </c>
      <c r="G13" s="67">
        <v>5703</v>
      </c>
      <c r="H13" s="68">
        <v>8649</v>
      </c>
      <c r="I13" s="66">
        <v>5923</v>
      </c>
      <c r="J13" s="67">
        <v>2701</v>
      </c>
      <c r="K13" s="58">
        <v>3222</v>
      </c>
      <c r="L13" s="22">
        <v>16098</v>
      </c>
      <c r="M13" s="67">
        <v>6976</v>
      </c>
      <c r="N13" s="68">
        <v>9122</v>
      </c>
      <c r="O13" s="66">
        <v>1990</v>
      </c>
      <c r="P13" s="67">
        <v>845</v>
      </c>
      <c r="Q13" s="58">
        <v>1145</v>
      </c>
      <c r="R13" s="22">
        <v>2382</v>
      </c>
      <c r="S13" s="67">
        <v>1056</v>
      </c>
      <c r="T13" s="68">
        <v>1326</v>
      </c>
      <c r="U13" s="28"/>
      <c r="V13" s="22">
        <v>10060</v>
      </c>
      <c r="W13" s="67">
        <v>3793</v>
      </c>
      <c r="X13" s="67">
        <v>2548</v>
      </c>
      <c r="Y13" s="67">
        <v>2513</v>
      </c>
      <c r="Z13" s="67">
        <v>602</v>
      </c>
      <c r="AA13" s="68">
        <v>604</v>
      </c>
      <c r="AB13" s="28"/>
      <c r="AC13" s="22">
        <v>7407</v>
      </c>
      <c r="AD13" s="23">
        <v>3794</v>
      </c>
      <c r="AE13" s="23">
        <v>3613</v>
      </c>
      <c r="AF13" s="22">
        <v>3153</v>
      </c>
      <c r="AG13" s="67">
        <v>1653</v>
      </c>
      <c r="AH13" s="26">
        <v>1500</v>
      </c>
      <c r="AI13" s="22">
        <v>1960</v>
      </c>
      <c r="AJ13" s="67">
        <v>1046</v>
      </c>
      <c r="AK13" s="26">
        <v>914</v>
      </c>
      <c r="AL13" s="22">
        <v>1544</v>
      </c>
      <c r="AM13" s="67">
        <v>742</v>
      </c>
      <c r="AN13" s="26">
        <v>802</v>
      </c>
      <c r="AO13" s="22">
        <v>380</v>
      </c>
      <c r="AP13" s="67">
        <v>211</v>
      </c>
      <c r="AQ13" s="26">
        <v>169</v>
      </c>
      <c r="AR13" s="22">
        <v>476</v>
      </c>
      <c r="AS13" s="67">
        <v>195</v>
      </c>
      <c r="AT13" s="26">
        <v>281</v>
      </c>
      <c r="AU13" s="28"/>
      <c r="AV13" s="27">
        <v>381629</v>
      </c>
      <c r="AW13" s="67">
        <v>168011</v>
      </c>
      <c r="AX13" s="26">
        <v>213618</v>
      </c>
      <c r="AY13" s="27">
        <v>153548</v>
      </c>
      <c r="AZ13" s="67">
        <v>65728</v>
      </c>
      <c r="BA13" s="26">
        <v>87820</v>
      </c>
      <c r="BB13" s="27">
        <v>51618</v>
      </c>
      <c r="BC13" s="67">
        <v>23048</v>
      </c>
      <c r="BD13" s="26">
        <v>28570</v>
      </c>
      <c r="BE13" s="27">
        <v>131972</v>
      </c>
      <c r="BF13" s="67">
        <v>59028</v>
      </c>
      <c r="BG13" s="26">
        <v>72944</v>
      </c>
      <c r="BH13" s="27">
        <v>18351</v>
      </c>
      <c r="BI13" s="67">
        <v>8454</v>
      </c>
      <c r="BJ13" s="26">
        <v>9897</v>
      </c>
      <c r="BK13" s="27">
        <v>26140</v>
      </c>
      <c r="BL13" s="67">
        <v>11753</v>
      </c>
      <c r="BM13" s="26">
        <v>14387</v>
      </c>
    </row>
    <row r="14" spans="1:65" ht="14.45" x14ac:dyDescent="0.35">
      <c r="A14" s="143"/>
      <c r="B14" s="204" t="s">
        <v>103</v>
      </c>
      <c r="C14" s="22">
        <v>44207</v>
      </c>
      <c r="D14" s="23">
        <v>19196</v>
      </c>
      <c r="E14" s="23">
        <v>25011</v>
      </c>
      <c r="F14" s="22">
        <v>15980</v>
      </c>
      <c r="G14" s="67">
        <v>6606</v>
      </c>
      <c r="H14" s="68">
        <v>9374</v>
      </c>
      <c r="I14" s="66">
        <v>6594</v>
      </c>
      <c r="J14" s="67">
        <v>2943</v>
      </c>
      <c r="K14" s="58">
        <v>3651</v>
      </c>
      <c r="L14" s="22">
        <v>16846</v>
      </c>
      <c r="M14" s="67">
        <v>7417</v>
      </c>
      <c r="N14" s="68">
        <v>9429</v>
      </c>
      <c r="O14" s="66">
        <v>2519</v>
      </c>
      <c r="P14" s="67">
        <v>1148</v>
      </c>
      <c r="Q14" s="58">
        <v>1371</v>
      </c>
      <c r="R14" s="22">
        <v>2268</v>
      </c>
      <c r="S14" s="67">
        <v>1082</v>
      </c>
      <c r="T14" s="68">
        <v>1186</v>
      </c>
      <c r="U14" s="28"/>
      <c r="V14" s="22">
        <v>9060</v>
      </c>
      <c r="W14" s="67">
        <v>2887</v>
      </c>
      <c r="X14" s="67">
        <v>2452</v>
      </c>
      <c r="Y14" s="67">
        <v>2352</v>
      </c>
      <c r="Z14" s="67">
        <v>658</v>
      </c>
      <c r="AA14" s="68">
        <v>711</v>
      </c>
      <c r="AB14" s="28"/>
      <c r="AC14" s="22">
        <v>6466</v>
      </c>
      <c r="AD14" s="23">
        <v>3131</v>
      </c>
      <c r="AE14" s="23">
        <v>3344</v>
      </c>
      <c r="AF14" s="22">
        <v>2304</v>
      </c>
      <c r="AG14" s="67">
        <v>1094</v>
      </c>
      <c r="AH14" s="26">
        <v>1210</v>
      </c>
      <c r="AI14" s="22">
        <v>1799</v>
      </c>
      <c r="AJ14" s="67">
        <v>945</v>
      </c>
      <c r="AK14" s="26">
        <v>854</v>
      </c>
      <c r="AL14" s="22">
        <v>1449</v>
      </c>
      <c r="AM14" s="67">
        <v>683</v>
      </c>
      <c r="AN14" s="26">
        <v>766</v>
      </c>
      <c r="AO14" s="22">
        <v>286</v>
      </c>
      <c r="AP14" s="67">
        <v>127</v>
      </c>
      <c r="AQ14" s="26">
        <v>159</v>
      </c>
      <c r="AR14" s="22">
        <v>628</v>
      </c>
      <c r="AS14" s="67">
        <v>283</v>
      </c>
      <c r="AT14" s="26">
        <v>345</v>
      </c>
      <c r="AU14" s="28"/>
      <c r="AV14" s="27">
        <v>382019</v>
      </c>
      <c r="AW14" s="67">
        <v>165155</v>
      </c>
      <c r="AX14" s="26">
        <v>216864</v>
      </c>
      <c r="AY14" s="27">
        <v>154667</v>
      </c>
      <c r="AZ14" s="67">
        <v>64734</v>
      </c>
      <c r="BA14" s="26">
        <v>89933</v>
      </c>
      <c r="BB14" s="27">
        <v>51267</v>
      </c>
      <c r="BC14" s="67">
        <v>22476</v>
      </c>
      <c r="BD14" s="26">
        <v>28791</v>
      </c>
      <c r="BE14" s="27">
        <v>135240</v>
      </c>
      <c r="BF14" s="67">
        <v>59555</v>
      </c>
      <c r="BG14" s="26">
        <v>75685</v>
      </c>
      <c r="BH14" s="27">
        <v>17995</v>
      </c>
      <c r="BI14" s="67">
        <v>8168</v>
      </c>
      <c r="BJ14" s="26">
        <v>9827</v>
      </c>
      <c r="BK14" s="27">
        <v>22850</v>
      </c>
      <c r="BL14" s="67">
        <v>10222</v>
      </c>
      <c r="BM14" s="26">
        <v>12628</v>
      </c>
    </row>
    <row r="15" spans="1:65" ht="14.45" x14ac:dyDescent="0.35">
      <c r="A15" s="143"/>
      <c r="B15" s="204" t="s">
        <v>104</v>
      </c>
      <c r="C15" s="22">
        <v>40667</v>
      </c>
      <c r="D15" s="23">
        <v>17830</v>
      </c>
      <c r="E15" s="23">
        <v>22837</v>
      </c>
      <c r="F15" s="22">
        <v>14402</v>
      </c>
      <c r="G15" s="67">
        <v>6076</v>
      </c>
      <c r="H15" s="68">
        <v>8326</v>
      </c>
      <c r="I15" s="66">
        <v>6231</v>
      </c>
      <c r="J15" s="67">
        <v>2608</v>
      </c>
      <c r="K15" s="58">
        <v>3623</v>
      </c>
      <c r="L15" s="22">
        <v>15816</v>
      </c>
      <c r="M15" s="67">
        <v>7157</v>
      </c>
      <c r="N15" s="68">
        <v>8659</v>
      </c>
      <c r="O15" s="66">
        <v>2371</v>
      </c>
      <c r="P15" s="67">
        <v>1177</v>
      </c>
      <c r="Q15" s="58">
        <v>1194</v>
      </c>
      <c r="R15" s="22">
        <v>1847</v>
      </c>
      <c r="S15" s="67">
        <v>812</v>
      </c>
      <c r="T15" s="68">
        <v>1035</v>
      </c>
      <c r="U15" s="28"/>
      <c r="V15" s="22">
        <v>8946</v>
      </c>
      <c r="W15" s="67">
        <v>2339</v>
      </c>
      <c r="X15" s="67">
        <v>2527</v>
      </c>
      <c r="Y15" s="67">
        <v>2990</v>
      </c>
      <c r="Z15" s="67">
        <v>615</v>
      </c>
      <c r="AA15" s="68">
        <v>475</v>
      </c>
      <c r="AB15" s="28"/>
      <c r="AC15" s="22">
        <v>6503</v>
      </c>
      <c r="AD15" s="23">
        <v>2834</v>
      </c>
      <c r="AE15" s="23">
        <v>3669</v>
      </c>
      <c r="AF15" s="22">
        <v>1919</v>
      </c>
      <c r="AG15" s="67">
        <v>853</v>
      </c>
      <c r="AH15" s="26">
        <v>1066</v>
      </c>
      <c r="AI15" s="22">
        <v>1631</v>
      </c>
      <c r="AJ15" s="67">
        <v>805</v>
      </c>
      <c r="AK15" s="26">
        <v>826</v>
      </c>
      <c r="AL15" s="22">
        <v>2191</v>
      </c>
      <c r="AM15" s="67">
        <v>865</v>
      </c>
      <c r="AN15" s="26">
        <v>1326</v>
      </c>
      <c r="AO15" s="22">
        <v>359</v>
      </c>
      <c r="AP15" s="67">
        <v>161</v>
      </c>
      <c r="AQ15" s="26">
        <v>198</v>
      </c>
      <c r="AR15" s="22">
        <v>403</v>
      </c>
      <c r="AS15" s="67">
        <v>150</v>
      </c>
      <c r="AT15" s="26">
        <v>253</v>
      </c>
      <c r="AU15" s="28"/>
      <c r="AV15" s="27">
        <v>384768</v>
      </c>
      <c r="AW15" s="67">
        <v>164451</v>
      </c>
      <c r="AX15" s="26">
        <v>220317</v>
      </c>
      <c r="AY15" s="27">
        <v>158368</v>
      </c>
      <c r="AZ15" s="67">
        <v>65390</v>
      </c>
      <c r="BA15" s="26">
        <v>92978</v>
      </c>
      <c r="BB15" s="27">
        <v>52041</v>
      </c>
      <c r="BC15" s="67">
        <v>22372</v>
      </c>
      <c r="BD15" s="26">
        <v>29669</v>
      </c>
      <c r="BE15" s="27">
        <v>135195</v>
      </c>
      <c r="BF15" s="67">
        <v>59150</v>
      </c>
      <c r="BG15" s="26">
        <v>76045</v>
      </c>
      <c r="BH15" s="27">
        <v>18188</v>
      </c>
      <c r="BI15" s="67">
        <v>8277</v>
      </c>
      <c r="BJ15" s="26">
        <v>9911</v>
      </c>
      <c r="BK15" s="27">
        <v>20976</v>
      </c>
      <c r="BL15" s="67">
        <v>9262</v>
      </c>
      <c r="BM15" s="26">
        <v>11714</v>
      </c>
    </row>
    <row r="16" spans="1:65" ht="14.45" x14ac:dyDescent="0.35">
      <c r="A16" s="143"/>
      <c r="B16" s="204" t="s">
        <v>105</v>
      </c>
      <c r="C16" s="22">
        <v>51912</v>
      </c>
      <c r="D16" s="23">
        <v>21211</v>
      </c>
      <c r="E16" s="23">
        <v>30701</v>
      </c>
      <c r="F16" s="22">
        <v>19290</v>
      </c>
      <c r="G16" s="67">
        <v>7492</v>
      </c>
      <c r="H16" s="68">
        <v>11798</v>
      </c>
      <c r="I16" s="66">
        <v>8176</v>
      </c>
      <c r="J16" s="67">
        <v>3249</v>
      </c>
      <c r="K16" s="58">
        <v>4927</v>
      </c>
      <c r="L16" s="22">
        <v>17970</v>
      </c>
      <c r="M16" s="67">
        <v>7683</v>
      </c>
      <c r="N16" s="68">
        <v>10287</v>
      </c>
      <c r="O16" s="66">
        <v>2792</v>
      </c>
      <c r="P16" s="67">
        <v>1236</v>
      </c>
      <c r="Q16" s="58">
        <v>1556</v>
      </c>
      <c r="R16" s="22">
        <v>3684</v>
      </c>
      <c r="S16" s="67">
        <v>1551</v>
      </c>
      <c r="T16" s="68">
        <v>2133</v>
      </c>
      <c r="U16" s="28"/>
      <c r="V16" s="22">
        <v>11472</v>
      </c>
      <c r="W16" s="67">
        <v>4285</v>
      </c>
      <c r="X16" s="67">
        <v>3472</v>
      </c>
      <c r="Y16" s="67">
        <v>2760</v>
      </c>
      <c r="Z16" s="67">
        <v>664</v>
      </c>
      <c r="AA16" s="68">
        <v>291</v>
      </c>
      <c r="AB16" s="28"/>
      <c r="AC16" s="22">
        <v>7984</v>
      </c>
      <c r="AD16" s="23">
        <v>2814</v>
      </c>
      <c r="AE16" s="23">
        <v>5170</v>
      </c>
      <c r="AF16" s="22">
        <v>3347</v>
      </c>
      <c r="AG16" s="67">
        <v>1070</v>
      </c>
      <c r="AH16" s="26">
        <v>2277</v>
      </c>
      <c r="AI16" s="22">
        <v>2412</v>
      </c>
      <c r="AJ16" s="67">
        <v>958</v>
      </c>
      <c r="AK16" s="26">
        <v>1454</v>
      </c>
      <c r="AL16" s="22">
        <v>1650</v>
      </c>
      <c r="AM16" s="67">
        <v>532</v>
      </c>
      <c r="AN16" s="26">
        <v>1118</v>
      </c>
      <c r="AO16" s="22">
        <v>348</v>
      </c>
      <c r="AP16" s="67">
        <v>179</v>
      </c>
      <c r="AQ16" s="26">
        <v>169</v>
      </c>
      <c r="AR16" s="22">
        <v>227</v>
      </c>
      <c r="AS16" s="67">
        <v>75</v>
      </c>
      <c r="AT16" s="26">
        <v>152</v>
      </c>
      <c r="AU16" s="28"/>
      <c r="AV16" s="27">
        <v>383894</v>
      </c>
      <c r="AW16" s="67">
        <v>165223</v>
      </c>
      <c r="AX16" s="26">
        <v>218671</v>
      </c>
      <c r="AY16" s="27">
        <v>156650</v>
      </c>
      <c r="AZ16" s="67">
        <v>64989</v>
      </c>
      <c r="BA16" s="26">
        <v>91661</v>
      </c>
      <c r="BB16" s="27">
        <v>50938</v>
      </c>
      <c r="BC16" s="67">
        <v>22084</v>
      </c>
      <c r="BD16" s="26">
        <v>28854</v>
      </c>
      <c r="BE16" s="27">
        <v>136844</v>
      </c>
      <c r="BF16" s="67">
        <v>60404</v>
      </c>
      <c r="BG16" s="26">
        <v>76440</v>
      </c>
      <c r="BH16" s="27">
        <v>18152</v>
      </c>
      <c r="BI16" s="67">
        <v>8229</v>
      </c>
      <c r="BJ16" s="26">
        <v>9923</v>
      </c>
      <c r="BK16" s="27">
        <v>21310</v>
      </c>
      <c r="BL16" s="67">
        <v>9517</v>
      </c>
      <c r="BM16" s="26">
        <v>11793</v>
      </c>
    </row>
    <row r="17" spans="1:67" ht="14.45" x14ac:dyDescent="0.35">
      <c r="A17" s="143"/>
      <c r="B17" s="204" t="s">
        <v>106</v>
      </c>
      <c r="C17" s="22">
        <v>52534</v>
      </c>
      <c r="D17" s="23">
        <v>23268</v>
      </c>
      <c r="E17" s="23">
        <v>29266</v>
      </c>
      <c r="F17" s="22">
        <v>17695</v>
      </c>
      <c r="G17" s="67">
        <v>7625</v>
      </c>
      <c r="H17" s="68">
        <v>10070</v>
      </c>
      <c r="I17" s="66">
        <v>7328</v>
      </c>
      <c r="J17" s="67">
        <v>3251</v>
      </c>
      <c r="K17" s="58">
        <v>4077</v>
      </c>
      <c r="L17" s="22">
        <v>18928</v>
      </c>
      <c r="M17" s="67">
        <v>8493</v>
      </c>
      <c r="N17" s="68">
        <v>10435</v>
      </c>
      <c r="O17" s="66">
        <v>2929</v>
      </c>
      <c r="P17" s="67">
        <v>1398</v>
      </c>
      <c r="Q17" s="58">
        <v>1531</v>
      </c>
      <c r="R17" s="22">
        <v>5654</v>
      </c>
      <c r="S17" s="67">
        <v>2501</v>
      </c>
      <c r="T17" s="68">
        <v>3153</v>
      </c>
      <c r="U17" s="28"/>
      <c r="V17" s="22">
        <v>11158</v>
      </c>
      <c r="W17" s="67">
        <v>3813</v>
      </c>
      <c r="X17" s="67">
        <v>3096</v>
      </c>
      <c r="Y17" s="67">
        <v>3416</v>
      </c>
      <c r="Z17" s="67">
        <v>603</v>
      </c>
      <c r="AA17" s="68">
        <v>230</v>
      </c>
      <c r="AB17" s="28"/>
      <c r="AC17" s="22">
        <v>6773</v>
      </c>
      <c r="AD17" s="23">
        <v>2964</v>
      </c>
      <c r="AE17" s="23">
        <v>3809</v>
      </c>
      <c r="AF17" s="22">
        <v>2759</v>
      </c>
      <c r="AG17" s="67">
        <v>1196</v>
      </c>
      <c r="AH17" s="26">
        <v>1563</v>
      </c>
      <c r="AI17" s="22">
        <v>2052</v>
      </c>
      <c r="AJ17" s="67">
        <v>958</v>
      </c>
      <c r="AK17" s="26">
        <v>1094</v>
      </c>
      <c r="AL17" s="22">
        <v>1501</v>
      </c>
      <c r="AM17" s="67">
        <v>612</v>
      </c>
      <c r="AN17" s="26">
        <v>889</v>
      </c>
      <c r="AO17" s="22">
        <v>313</v>
      </c>
      <c r="AP17" s="67">
        <v>144</v>
      </c>
      <c r="AQ17" s="26">
        <v>169</v>
      </c>
      <c r="AR17" s="22">
        <v>148</v>
      </c>
      <c r="AS17" s="67">
        <v>54</v>
      </c>
      <c r="AT17" s="26">
        <v>94</v>
      </c>
      <c r="AU17" s="28"/>
      <c r="AV17" s="27">
        <v>377196</v>
      </c>
      <c r="AW17" s="67">
        <v>164069</v>
      </c>
      <c r="AX17" s="26">
        <v>213127</v>
      </c>
      <c r="AY17" s="27">
        <v>153022</v>
      </c>
      <c r="AZ17" s="67">
        <v>64240</v>
      </c>
      <c r="BA17" s="26">
        <v>88782</v>
      </c>
      <c r="BB17" s="27">
        <v>48843</v>
      </c>
      <c r="BC17" s="67">
        <v>21538</v>
      </c>
      <c r="BD17" s="26">
        <v>27305</v>
      </c>
      <c r="BE17" s="27">
        <v>133707</v>
      </c>
      <c r="BF17" s="67">
        <v>59385</v>
      </c>
      <c r="BG17" s="26">
        <v>74322</v>
      </c>
      <c r="BH17" s="27">
        <v>17536</v>
      </c>
      <c r="BI17" s="67">
        <v>8083</v>
      </c>
      <c r="BJ17" s="26">
        <v>9453</v>
      </c>
      <c r="BK17" s="27">
        <v>24088</v>
      </c>
      <c r="BL17" s="67">
        <v>10823</v>
      </c>
      <c r="BM17" s="26">
        <v>13265</v>
      </c>
    </row>
    <row r="18" spans="1:67" ht="14.45" x14ac:dyDescent="0.35">
      <c r="A18" s="143"/>
      <c r="B18" s="204" t="s">
        <v>107</v>
      </c>
      <c r="C18" s="22">
        <v>49477</v>
      </c>
      <c r="D18" s="23">
        <v>22937</v>
      </c>
      <c r="E18" s="23">
        <v>26540</v>
      </c>
      <c r="F18" s="22">
        <v>15403</v>
      </c>
      <c r="G18" s="67">
        <v>6923</v>
      </c>
      <c r="H18" s="68">
        <v>8480</v>
      </c>
      <c r="I18" s="66">
        <v>6768</v>
      </c>
      <c r="J18" s="67">
        <v>3213</v>
      </c>
      <c r="K18" s="58">
        <v>3555</v>
      </c>
      <c r="L18" s="22">
        <v>17121</v>
      </c>
      <c r="M18" s="67">
        <v>8078</v>
      </c>
      <c r="N18" s="68">
        <v>9043</v>
      </c>
      <c r="O18" s="66">
        <v>2875</v>
      </c>
      <c r="P18" s="67">
        <v>1415</v>
      </c>
      <c r="Q18" s="58">
        <v>1460</v>
      </c>
      <c r="R18" s="22">
        <v>7310</v>
      </c>
      <c r="S18" s="67">
        <v>3308</v>
      </c>
      <c r="T18" s="68">
        <v>4002</v>
      </c>
      <c r="U18" s="28"/>
      <c r="V18" s="22">
        <v>8167</v>
      </c>
      <c r="W18" s="67">
        <v>2911</v>
      </c>
      <c r="X18" s="67">
        <v>2297</v>
      </c>
      <c r="Y18" s="67">
        <v>2356</v>
      </c>
      <c r="Z18" s="67">
        <v>390</v>
      </c>
      <c r="AA18" s="68">
        <v>213</v>
      </c>
      <c r="AB18" s="28"/>
      <c r="AC18" s="22">
        <v>6184</v>
      </c>
      <c r="AD18" s="23">
        <v>2810</v>
      </c>
      <c r="AE18" s="23">
        <v>3374</v>
      </c>
      <c r="AF18" s="22">
        <v>2467</v>
      </c>
      <c r="AG18" s="67">
        <v>1107</v>
      </c>
      <c r="AH18" s="26">
        <v>1360</v>
      </c>
      <c r="AI18" s="22">
        <v>1699</v>
      </c>
      <c r="AJ18" s="67">
        <v>766</v>
      </c>
      <c r="AK18" s="26">
        <v>933</v>
      </c>
      <c r="AL18" s="22">
        <v>1540</v>
      </c>
      <c r="AM18" s="67">
        <v>718</v>
      </c>
      <c r="AN18" s="26">
        <v>822</v>
      </c>
      <c r="AO18" s="22">
        <v>297</v>
      </c>
      <c r="AP18" s="67">
        <v>142</v>
      </c>
      <c r="AQ18" s="26">
        <v>155</v>
      </c>
      <c r="AR18" s="22">
        <v>181</v>
      </c>
      <c r="AS18" s="67">
        <v>77</v>
      </c>
      <c r="AT18" s="26">
        <v>104</v>
      </c>
      <c r="AU18" s="28"/>
      <c r="AV18" s="27">
        <v>371576</v>
      </c>
      <c r="AW18" s="67">
        <v>162663</v>
      </c>
      <c r="AX18" s="26">
        <v>208913</v>
      </c>
      <c r="AY18" s="27">
        <v>149421</v>
      </c>
      <c r="AZ18" s="67">
        <v>63369</v>
      </c>
      <c r="BA18" s="26">
        <v>86052</v>
      </c>
      <c r="BB18" s="27">
        <v>47823</v>
      </c>
      <c r="BC18" s="67">
        <v>21293</v>
      </c>
      <c r="BD18" s="26">
        <v>26530</v>
      </c>
      <c r="BE18" s="27">
        <v>128024</v>
      </c>
      <c r="BF18" s="67">
        <v>56820</v>
      </c>
      <c r="BG18" s="26">
        <v>71204</v>
      </c>
      <c r="BH18" s="27">
        <v>17226</v>
      </c>
      <c r="BI18" s="67">
        <v>8062</v>
      </c>
      <c r="BJ18" s="26">
        <v>9164</v>
      </c>
      <c r="BK18" s="27">
        <v>29082</v>
      </c>
      <c r="BL18" s="67">
        <v>13119</v>
      </c>
      <c r="BM18" s="26">
        <v>15963</v>
      </c>
    </row>
    <row r="19" spans="1:67" thickBot="1" x14ac:dyDescent="0.4">
      <c r="A19" s="143"/>
      <c r="B19" s="205" t="s">
        <v>108</v>
      </c>
      <c r="C19" s="72">
        <v>43906</v>
      </c>
      <c r="D19" s="73">
        <v>21321</v>
      </c>
      <c r="E19" s="73">
        <v>22585</v>
      </c>
      <c r="F19" s="72">
        <v>14727</v>
      </c>
      <c r="G19" s="74">
        <v>7254</v>
      </c>
      <c r="H19" s="75">
        <v>7473</v>
      </c>
      <c r="I19" s="76">
        <v>6652</v>
      </c>
      <c r="J19" s="74">
        <v>2956</v>
      </c>
      <c r="K19" s="59">
        <v>3696</v>
      </c>
      <c r="L19" s="72">
        <v>15993</v>
      </c>
      <c r="M19" s="74">
        <v>7715</v>
      </c>
      <c r="N19" s="75">
        <v>8278</v>
      </c>
      <c r="O19" s="76">
        <v>2420</v>
      </c>
      <c r="P19" s="74">
        <v>1364</v>
      </c>
      <c r="Q19" s="59">
        <v>1056</v>
      </c>
      <c r="R19" s="72">
        <v>4114</v>
      </c>
      <c r="S19" s="74">
        <v>2032</v>
      </c>
      <c r="T19" s="75">
        <v>2082</v>
      </c>
      <c r="U19" s="28"/>
      <c r="V19" s="72">
        <v>7601</v>
      </c>
      <c r="W19" s="74">
        <v>2305</v>
      </c>
      <c r="X19" s="74">
        <v>1986</v>
      </c>
      <c r="Y19" s="74">
        <v>2755</v>
      </c>
      <c r="Z19" s="74">
        <v>374</v>
      </c>
      <c r="AA19" s="75">
        <v>181</v>
      </c>
      <c r="AB19" s="28"/>
      <c r="AC19" s="72">
        <v>4509</v>
      </c>
      <c r="AD19" s="73">
        <v>2003</v>
      </c>
      <c r="AE19" s="73">
        <v>2506</v>
      </c>
      <c r="AF19" s="72">
        <v>2017</v>
      </c>
      <c r="AG19" s="74">
        <v>890</v>
      </c>
      <c r="AH19" s="77">
        <v>1127</v>
      </c>
      <c r="AI19" s="72">
        <v>1105</v>
      </c>
      <c r="AJ19" s="74">
        <v>516</v>
      </c>
      <c r="AK19" s="77">
        <v>589</v>
      </c>
      <c r="AL19" s="72">
        <v>1089</v>
      </c>
      <c r="AM19" s="74">
        <v>472</v>
      </c>
      <c r="AN19" s="77">
        <v>617</v>
      </c>
      <c r="AO19" s="72">
        <v>189</v>
      </c>
      <c r="AP19" s="74">
        <v>79</v>
      </c>
      <c r="AQ19" s="77">
        <v>110</v>
      </c>
      <c r="AR19" s="72">
        <v>109</v>
      </c>
      <c r="AS19" s="74">
        <v>46</v>
      </c>
      <c r="AT19" s="77">
        <v>63</v>
      </c>
      <c r="AU19" s="28"/>
      <c r="AV19" s="78">
        <v>375150</v>
      </c>
      <c r="AW19" s="74">
        <v>166166</v>
      </c>
      <c r="AX19" s="77">
        <v>208984</v>
      </c>
      <c r="AY19" s="78">
        <v>150308</v>
      </c>
      <c r="AZ19" s="74">
        <v>64817</v>
      </c>
      <c r="BA19" s="77">
        <v>85491</v>
      </c>
      <c r="BB19" s="78">
        <v>50576</v>
      </c>
      <c r="BC19" s="74">
        <v>22336</v>
      </c>
      <c r="BD19" s="77">
        <v>28240</v>
      </c>
      <c r="BE19" s="78">
        <v>125213</v>
      </c>
      <c r="BF19" s="74">
        <v>56293</v>
      </c>
      <c r="BG19" s="77">
        <v>68920</v>
      </c>
      <c r="BH19" s="78">
        <v>17740</v>
      </c>
      <c r="BI19" s="74">
        <v>8516</v>
      </c>
      <c r="BJ19" s="77">
        <v>9224</v>
      </c>
      <c r="BK19" s="78">
        <v>31313</v>
      </c>
      <c r="BL19" s="74">
        <v>14204</v>
      </c>
      <c r="BM19" s="77">
        <v>17109</v>
      </c>
    </row>
    <row r="20" spans="1:67" ht="14.45" x14ac:dyDescent="0.35">
      <c r="A20" s="143"/>
      <c r="B20" s="206" t="s">
        <v>162</v>
      </c>
      <c r="C20" s="22">
        <v>46864</v>
      </c>
      <c r="D20" s="23">
        <v>21437</v>
      </c>
      <c r="E20" s="23">
        <v>25427</v>
      </c>
      <c r="F20" s="22">
        <v>16341</v>
      </c>
      <c r="G20" s="79">
        <v>7353</v>
      </c>
      <c r="H20" s="80">
        <v>8988</v>
      </c>
      <c r="I20" s="66">
        <v>6870</v>
      </c>
      <c r="J20" s="79">
        <v>3074</v>
      </c>
      <c r="K20" s="81">
        <v>3796</v>
      </c>
      <c r="L20" s="22">
        <v>17694</v>
      </c>
      <c r="M20" s="79">
        <v>8292</v>
      </c>
      <c r="N20" s="80">
        <v>9402</v>
      </c>
      <c r="O20" s="66">
        <v>2328</v>
      </c>
      <c r="P20" s="79">
        <v>1082</v>
      </c>
      <c r="Q20" s="81">
        <v>1246</v>
      </c>
      <c r="R20" s="22">
        <v>3631</v>
      </c>
      <c r="S20" s="79">
        <v>1636</v>
      </c>
      <c r="T20" s="80">
        <v>1995</v>
      </c>
      <c r="U20" s="28"/>
      <c r="V20" s="22">
        <v>9547</v>
      </c>
      <c r="W20" s="79">
        <v>3364</v>
      </c>
      <c r="X20" s="79">
        <v>3107</v>
      </c>
      <c r="Y20" s="79">
        <v>2251</v>
      </c>
      <c r="Z20" s="79">
        <v>598</v>
      </c>
      <c r="AA20" s="80">
        <v>227</v>
      </c>
      <c r="AB20" s="28"/>
      <c r="AC20" s="22">
        <v>7220</v>
      </c>
      <c r="AD20" s="23">
        <v>3160</v>
      </c>
      <c r="AE20" s="23">
        <v>4060</v>
      </c>
      <c r="AF20" s="22">
        <v>2574</v>
      </c>
      <c r="AG20" s="79">
        <v>1226</v>
      </c>
      <c r="AH20" s="24">
        <v>1348</v>
      </c>
      <c r="AI20" s="22">
        <v>2449</v>
      </c>
      <c r="AJ20" s="79">
        <v>1027</v>
      </c>
      <c r="AK20" s="24">
        <v>1422</v>
      </c>
      <c r="AL20" s="22">
        <v>1741</v>
      </c>
      <c r="AM20" s="79">
        <v>661</v>
      </c>
      <c r="AN20" s="24">
        <v>1080</v>
      </c>
      <c r="AO20" s="22">
        <v>258</v>
      </c>
      <c r="AP20" s="79">
        <v>136</v>
      </c>
      <c r="AQ20" s="24">
        <v>122</v>
      </c>
      <c r="AR20" s="22">
        <v>198</v>
      </c>
      <c r="AS20" s="79">
        <v>110</v>
      </c>
      <c r="AT20" s="24">
        <v>88</v>
      </c>
      <c r="AU20" s="28"/>
      <c r="AV20" s="22">
        <v>396978</v>
      </c>
      <c r="AW20" s="79">
        <v>175032</v>
      </c>
      <c r="AX20" s="24">
        <v>221946</v>
      </c>
      <c r="AY20" s="22">
        <v>157668</v>
      </c>
      <c r="AZ20" s="79">
        <v>67566</v>
      </c>
      <c r="BA20" s="24">
        <v>90102</v>
      </c>
      <c r="BB20" s="22">
        <v>52083</v>
      </c>
      <c r="BC20" s="79">
        <v>22907</v>
      </c>
      <c r="BD20" s="24">
        <v>29176</v>
      </c>
      <c r="BE20" s="22">
        <v>135230</v>
      </c>
      <c r="BF20" s="79">
        <v>60692</v>
      </c>
      <c r="BG20" s="24">
        <v>74538</v>
      </c>
      <c r="BH20" s="22">
        <v>18426</v>
      </c>
      <c r="BI20" s="79">
        <v>8741</v>
      </c>
      <c r="BJ20" s="24">
        <v>9685</v>
      </c>
      <c r="BK20" s="22">
        <v>33571</v>
      </c>
      <c r="BL20" s="79">
        <v>15126</v>
      </c>
      <c r="BM20" s="24">
        <v>18445</v>
      </c>
    </row>
    <row r="21" spans="1:67" ht="14.45" x14ac:dyDescent="0.35">
      <c r="A21" s="143"/>
      <c r="B21" s="204" t="s">
        <v>182</v>
      </c>
      <c r="C21" s="22">
        <v>39585</v>
      </c>
      <c r="D21" s="23">
        <v>17510</v>
      </c>
      <c r="E21" s="23">
        <v>22075</v>
      </c>
      <c r="F21" s="22">
        <v>14131</v>
      </c>
      <c r="G21" s="67">
        <v>5975</v>
      </c>
      <c r="H21" s="68">
        <v>8156</v>
      </c>
      <c r="I21" s="66">
        <v>5588</v>
      </c>
      <c r="J21" s="67">
        <v>2489</v>
      </c>
      <c r="K21" s="58">
        <v>3099</v>
      </c>
      <c r="L21" s="22">
        <v>15473</v>
      </c>
      <c r="M21" s="67">
        <v>6979</v>
      </c>
      <c r="N21" s="68">
        <v>8494</v>
      </c>
      <c r="O21" s="66">
        <v>1885</v>
      </c>
      <c r="P21" s="67">
        <v>897</v>
      </c>
      <c r="Q21" s="58">
        <v>988</v>
      </c>
      <c r="R21" s="22">
        <v>2508</v>
      </c>
      <c r="S21" s="67">
        <v>1170</v>
      </c>
      <c r="T21" s="68">
        <v>1338</v>
      </c>
      <c r="U21" s="28"/>
      <c r="V21" s="22">
        <v>7422</v>
      </c>
      <c r="W21" s="67">
        <v>2718</v>
      </c>
      <c r="X21" s="67">
        <v>1927</v>
      </c>
      <c r="Y21" s="67">
        <v>2060</v>
      </c>
      <c r="Z21" s="67">
        <v>518</v>
      </c>
      <c r="AA21" s="68">
        <v>199</v>
      </c>
      <c r="AB21" s="28"/>
      <c r="AC21" s="22">
        <v>4637</v>
      </c>
      <c r="AD21" s="23">
        <v>2156</v>
      </c>
      <c r="AE21" s="23">
        <v>2481</v>
      </c>
      <c r="AF21" s="22">
        <v>1783</v>
      </c>
      <c r="AG21" s="67">
        <v>780</v>
      </c>
      <c r="AH21" s="26">
        <v>1003</v>
      </c>
      <c r="AI21" s="22">
        <v>1314</v>
      </c>
      <c r="AJ21" s="67">
        <v>613</v>
      </c>
      <c r="AK21" s="26">
        <v>701</v>
      </c>
      <c r="AL21" s="22">
        <v>1181</v>
      </c>
      <c r="AM21" s="67">
        <v>567</v>
      </c>
      <c r="AN21" s="26">
        <v>614</v>
      </c>
      <c r="AO21" s="22">
        <v>238</v>
      </c>
      <c r="AP21" s="67">
        <v>122</v>
      </c>
      <c r="AQ21" s="26">
        <v>116</v>
      </c>
      <c r="AR21" s="22">
        <v>121</v>
      </c>
      <c r="AS21" s="67">
        <v>74</v>
      </c>
      <c r="AT21" s="26">
        <v>47</v>
      </c>
      <c r="AU21" s="28"/>
      <c r="AV21" s="27">
        <v>404456</v>
      </c>
      <c r="AW21" s="67">
        <v>177921</v>
      </c>
      <c r="AX21" s="26">
        <v>226535</v>
      </c>
      <c r="AY21" s="27">
        <v>159942</v>
      </c>
      <c r="AZ21" s="67">
        <v>68297</v>
      </c>
      <c r="BA21" s="26">
        <v>91645</v>
      </c>
      <c r="BB21" s="27">
        <v>51498</v>
      </c>
      <c r="BC21" s="67">
        <v>22781</v>
      </c>
      <c r="BD21" s="26">
        <v>28717</v>
      </c>
      <c r="BE21" s="27">
        <v>141326</v>
      </c>
      <c r="BF21" s="67">
        <v>63196</v>
      </c>
      <c r="BG21" s="26">
        <v>78130</v>
      </c>
      <c r="BH21" s="27">
        <v>18231</v>
      </c>
      <c r="BI21" s="67">
        <v>8642</v>
      </c>
      <c r="BJ21" s="26">
        <v>9589</v>
      </c>
      <c r="BK21" s="27">
        <v>33459</v>
      </c>
      <c r="BL21" s="67">
        <v>15005</v>
      </c>
      <c r="BM21" s="26">
        <v>18454</v>
      </c>
    </row>
    <row r="22" spans="1:67" x14ac:dyDescent="0.25">
      <c r="A22" s="143"/>
      <c r="B22" s="204" t="s">
        <v>99</v>
      </c>
      <c r="C22" s="22">
        <v>40871</v>
      </c>
      <c r="D22" s="23">
        <v>18414</v>
      </c>
      <c r="E22" s="23">
        <v>22457</v>
      </c>
      <c r="F22" s="22">
        <v>14592</v>
      </c>
      <c r="G22" s="67">
        <v>6373</v>
      </c>
      <c r="H22" s="68">
        <v>8219</v>
      </c>
      <c r="I22" s="66">
        <v>6019</v>
      </c>
      <c r="J22" s="67">
        <v>2688</v>
      </c>
      <c r="K22" s="58">
        <v>3331</v>
      </c>
      <c r="L22" s="22">
        <v>15866</v>
      </c>
      <c r="M22" s="67">
        <v>7224</v>
      </c>
      <c r="N22" s="68">
        <v>8642</v>
      </c>
      <c r="O22" s="66">
        <v>2252</v>
      </c>
      <c r="P22" s="67">
        <v>1107</v>
      </c>
      <c r="Q22" s="58">
        <v>1145</v>
      </c>
      <c r="R22" s="22">
        <v>2142</v>
      </c>
      <c r="S22" s="67">
        <v>1022</v>
      </c>
      <c r="T22" s="68">
        <v>1120</v>
      </c>
      <c r="U22" s="28"/>
      <c r="V22" s="22">
        <v>11689</v>
      </c>
      <c r="W22" s="67">
        <v>4206</v>
      </c>
      <c r="X22" s="67">
        <v>3114</v>
      </c>
      <c r="Y22" s="67">
        <v>3107</v>
      </c>
      <c r="Z22" s="67">
        <v>869</v>
      </c>
      <c r="AA22" s="68">
        <v>393</v>
      </c>
      <c r="AB22" s="28"/>
      <c r="AC22" s="22">
        <v>6645</v>
      </c>
      <c r="AD22" s="23">
        <v>3185</v>
      </c>
      <c r="AE22" s="23">
        <v>3460</v>
      </c>
      <c r="AF22" s="22">
        <v>2727</v>
      </c>
      <c r="AG22" s="67">
        <v>1200</v>
      </c>
      <c r="AH22" s="26">
        <v>1527</v>
      </c>
      <c r="AI22" s="22">
        <v>1699</v>
      </c>
      <c r="AJ22" s="67">
        <v>850</v>
      </c>
      <c r="AK22" s="26">
        <v>849</v>
      </c>
      <c r="AL22" s="22">
        <v>1709</v>
      </c>
      <c r="AM22" s="67">
        <v>878</v>
      </c>
      <c r="AN22" s="26">
        <v>831</v>
      </c>
      <c r="AO22" s="22">
        <v>312</v>
      </c>
      <c r="AP22" s="67">
        <v>157</v>
      </c>
      <c r="AQ22" s="26">
        <v>156</v>
      </c>
      <c r="AR22" s="22">
        <v>197</v>
      </c>
      <c r="AS22" s="67">
        <v>100</v>
      </c>
      <c r="AT22" s="26">
        <v>97</v>
      </c>
      <c r="AU22" s="28"/>
      <c r="AV22" s="27">
        <v>405374</v>
      </c>
      <c r="AW22" s="67">
        <v>177850</v>
      </c>
      <c r="AX22" s="26">
        <v>227524</v>
      </c>
      <c r="AY22" s="27">
        <v>158483</v>
      </c>
      <c r="AZ22" s="67">
        <v>67544</v>
      </c>
      <c r="BA22" s="26">
        <v>90939</v>
      </c>
      <c r="BB22" s="27">
        <v>51154</v>
      </c>
      <c r="BC22" s="67">
        <v>22572</v>
      </c>
      <c r="BD22" s="26">
        <v>28582</v>
      </c>
      <c r="BE22" s="27">
        <v>143653</v>
      </c>
      <c r="BF22" s="67">
        <v>64099</v>
      </c>
      <c r="BG22" s="26">
        <v>79554</v>
      </c>
      <c r="BH22" s="27">
        <v>18631</v>
      </c>
      <c r="BI22" s="67">
        <v>8749</v>
      </c>
      <c r="BJ22" s="26">
        <v>9882</v>
      </c>
      <c r="BK22" s="27">
        <v>33453</v>
      </c>
      <c r="BL22" s="67">
        <v>14886</v>
      </c>
      <c r="BM22" s="26">
        <v>18567</v>
      </c>
    </row>
    <row r="23" spans="1:67" thickBot="1" x14ac:dyDescent="0.4">
      <c r="A23" s="143"/>
      <c r="B23" s="207" t="s">
        <v>100</v>
      </c>
      <c r="C23" s="72">
        <v>35468</v>
      </c>
      <c r="D23" s="73">
        <v>15673</v>
      </c>
      <c r="E23" s="73">
        <v>19795</v>
      </c>
      <c r="F23" s="72">
        <v>12924</v>
      </c>
      <c r="G23" s="74">
        <v>5511</v>
      </c>
      <c r="H23" s="75">
        <v>7413</v>
      </c>
      <c r="I23" s="76">
        <v>5392</v>
      </c>
      <c r="J23" s="74">
        <v>2416</v>
      </c>
      <c r="K23" s="59">
        <v>2976</v>
      </c>
      <c r="L23" s="72">
        <v>13664</v>
      </c>
      <c r="M23" s="74">
        <v>6073</v>
      </c>
      <c r="N23" s="75">
        <v>7591</v>
      </c>
      <c r="O23" s="76">
        <v>1582</v>
      </c>
      <c r="P23" s="74">
        <v>772</v>
      </c>
      <c r="Q23" s="59">
        <v>810</v>
      </c>
      <c r="R23" s="72">
        <v>1906</v>
      </c>
      <c r="S23" s="74">
        <v>901</v>
      </c>
      <c r="T23" s="75">
        <v>1005</v>
      </c>
      <c r="U23" s="28"/>
      <c r="V23" s="72">
        <v>12578</v>
      </c>
      <c r="W23" s="74">
        <v>4385</v>
      </c>
      <c r="X23" s="74">
        <v>2999</v>
      </c>
      <c r="Y23" s="74">
        <v>3618</v>
      </c>
      <c r="Z23" s="74">
        <v>858</v>
      </c>
      <c r="AA23" s="75">
        <v>718</v>
      </c>
      <c r="AB23" s="28"/>
      <c r="AC23" s="72">
        <v>7595</v>
      </c>
      <c r="AD23" s="73">
        <v>3380</v>
      </c>
      <c r="AE23" s="73">
        <v>4215</v>
      </c>
      <c r="AF23" s="72">
        <v>2915</v>
      </c>
      <c r="AG23" s="74">
        <v>1352</v>
      </c>
      <c r="AH23" s="77">
        <v>1569</v>
      </c>
      <c r="AI23" s="72">
        <v>1867</v>
      </c>
      <c r="AJ23" s="74">
        <v>823</v>
      </c>
      <c r="AK23" s="77">
        <v>1051</v>
      </c>
      <c r="AL23" s="72">
        <v>1945</v>
      </c>
      <c r="AM23" s="74">
        <v>847</v>
      </c>
      <c r="AN23" s="77">
        <v>1099</v>
      </c>
      <c r="AO23" s="72">
        <v>456</v>
      </c>
      <c r="AP23" s="74">
        <v>191</v>
      </c>
      <c r="AQ23" s="77">
        <v>263</v>
      </c>
      <c r="AR23" s="72">
        <v>400</v>
      </c>
      <c r="AS23" s="74">
        <v>167</v>
      </c>
      <c r="AT23" s="77">
        <v>233</v>
      </c>
      <c r="AU23" s="28"/>
      <c r="AV23" s="78">
        <v>396707</v>
      </c>
      <c r="AW23" s="74">
        <v>173601</v>
      </c>
      <c r="AX23" s="77">
        <v>223106</v>
      </c>
      <c r="AY23" s="78">
        <v>156362</v>
      </c>
      <c r="AZ23" s="74">
        <v>66176</v>
      </c>
      <c r="BA23" s="77">
        <v>90186</v>
      </c>
      <c r="BB23" s="78">
        <v>50187</v>
      </c>
      <c r="BC23" s="74">
        <v>22143</v>
      </c>
      <c r="BD23" s="77">
        <v>28044</v>
      </c>
      <c r="BE23" s="78">
        <v>140134</v>
      </c>
      <c r="BF23" s="74">
        <v>62599</v>
      </c>
      <c r="BG23" s="77">
        <v>77535</v>
      </c>
      <c r="BH23" s="78">
        <v>17753</v>
      </c>
      <c r="BI23" s="74">
        <v>8316</v>
      </c>
      <c r="BJ23" s="77">
        <v>9437</v>
      </c>
      <c r="BK23" s="78">
        <v>32271</v>
      </c>
      <c r="BL23" s="74">
        <v>14367</v>
      </c>
      <c r="BM23" s="77">
        <v>17904</v>
      </c>
    </row>
    <row r="24" spans="1:67" ht="14.45" x14ac:dyDescent="0.35">
      <c r="B24" s="225"/>
      <c r="U24" s="225"/>
      <c r="AB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</row>
    <row r="25" spans="1:67" s="20" customFormat="1" ht="14.45" x14ac:dyDescent="0.35">
      <c r="A25" s="14" t="s">
        <v>37</v>
      </c>
      <c r="B25" s="29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V25" s="225"/>
      <c r="W25" s="225"/>
      <c r="X25" s="225"/>
      <c r="Y25" s="225"/>
      <c r="Z25" s="225"/>
      <c r="AA25" s="225"/>
      <c r="AC25" s="225"/>
      <c r="AD25" s="225"/>
      <c r="AE25" s="225"/>
      <c r="AF25" s="225"/>
      <c r="AG25" s="225"/>
      <c r="AH25" s="225"/>
      <c r="AV25" s="225"/>
      <c r="AW25" s="225"/>
      <c r="AX25" s="225"/>
      <c r="AY25" s="225"/>
      <c r="AZ25" s="225"/>
      <c r="BA25" s="225"/>
      <c r="BO25" s="225"/>
    </row>
    <row r="26" spans="1:67" s="20" customFormat="1" ht="14.45" x14ac:dyDescent="0.35">
      <c r="A26" s="322" t="s">
        <v>40</v>
      </c>
      <c r="B26" s="322" t="s">
        <v>40</v>
      </c>
      <c r="C26" s="322" t="s">
        <v>40</v>
      </c>
      <c r="D26" s="322" t="s">
        <v>40</v>
      </c>
      <c r="E26" s="322" t="s">
        <v>40</v>
      </c>
      <c r="F26" s="322" t="s">
        <v>40</v>
      </c>
      <c r="G26" s="322" t="s">
        <v>40</v>
      </c>
      <c r="H26" s="322" t="s">
        <v>40</v>
      </c>
      <c r="I26" s="322" t="s">
        <v>40</v>
      </c>
      <c r="J26" s="322" t="s">
        <v>40</v>
      </c>
      <c r="K26" s="322" t="s">
        <v>40</v>
      </c>
      <c r="L26" s="322" t="s">
        <v>40</v>
      </c>
      <c r="M26" s="322" t="s">
        <v>40</v>
      </c>
      <c r="N26" s="322" t="s">
        <v>40</v>
      </c>
      <c r="O26" s="322" t="s">
        <v>40</v>
      </c>
      <c r="P26" s="322" t="s">
        <v>40</v>
      </c>
      <c r="Q26" s="322" t="s">
        <v>40</v>
      </c>
      <c r="R26" s="322" t="s">
        <v>40</v>
      </c>
      <c r="S26" s="322" t="s">
        <v>40</v>
      </c>
      <c r="T26" s="322" t="s">
        <v>40</v>
      </c>
      <c r="V26" s="225"/>
      <c r="W26" s="225"/>
      <c r="X26" s="225"/>
      <c r="Y26" s="225"/>
      <c r="Z26" s="225"/>
      <c r="AA26" s="225"/>
      <c r="AC26" s="225"/>
      <c r="AD26" s="225"/>
      <c r="AE26" s="225"/>
      <c r="AF26" s="225"/>
      <c r="AG26" s="225"/>
      <c r="AH26" s="225"/>
      <c r="AV26" s="225"/>
      <c r="AW26" s="225"/>
      <c r="AX26" s="225"/>
      <c r="AY26" s="225"/>
      <c r="AZ26" s="225"/>
      <c r="BA26" s="225"/>
      <c r="BO26" s="225"/>
    </row>
    <row r="27" spans="1:67" s="20" customFormat="1" ht="17.25" customHeight="1" x14ac:dyDescent="0.25">
      <c r="A27" s="316" t="s">
        <v>41</v>
      </c>
      <c r="B27" s="316" t="s">
        <v>41</v>
      </c>
      <c r="C27" s="316" t="s">
        <v>41</v>
      </c>
      <c r="D27" s="316" t="s">
        <v>41</v>
      </c>
      <c r="E27" s="316" t="s">
        <v>41</v>
      </c>
      <c r="F27" s="316" t="s">
        <v>41</v>
      </c>
      <c r="G27" s="316" t="s">
        <v>41</v>
      </c>
      <c r="H27" s="316" t="s">
        <v>41</v>
      </c>
      <c r="I27" s="316" t="s">
        <v>41</v>
      </c>
      <c r="J27" s="316" t="s">
        <v>41</v>
      </c>
      <c r="K27" s="316" t="s">
        <v>41</v>
      </c>
      <c r="L27" s="316" t="s">
        <v>41</v>
      </c>
      <c r="M27" s="316" t="s">
        <v>41</v>
      </c>
      <c r="N27" s="316" t="s">
        <v>41</v>
      </c>
      <c r="O27" s="316" t="s">
        <v>41</v>
      </c>
      <c r="P27" s="316" t="s">
        <v>41</v>
      </c>
      <c r="Q27" s="316" t="s">
        <v>41</v>
      </c>
      <c r="R27" s="316" t="s">
        <v>41</v>
      </c>
      <c r="S27" s="316" t="s">
        <v>41</v>
      </c>
      <c r="T27" s="316" t="s">
        <v>41</v>
      </c>
      <c r="V27" s="225"/>
      <c r="W27" s="225"/>
      <c r="X27" s="225"/>
      <c r="Y27" s="225"/>
      <c r="Z27" s="225"/>
      <c r="AA27" s="225"/>
      <c r="AC27" s="225"/>
      <c r="AD27" s="225"/>
      <c r="AE27" s="225"/>
      <c r="AF27" s="225"/>
      <c r="AG27" s="225"/>
      <c r="AH27" s="225"/>
      <c r="AV27" s="225"/>
      <c r="AW27" s="225"/>
      <c r="AX27" s="225"/>
      <c r="AY27" s="225"/>
      <c r="AZ27" s="225"/>
      <c r="BA27" s="225"/>
      <c r="BO27" s="225"/>
    </row>
    <row r="28" spans="1:67" s="20" customFormat="1" ht="21" customHeight="1" x14ac:dyDescent="0.25">
      <c r="A28" s="316">
        <v>0</v>
      </c>
      <c r="B28" s="316">
        <v>0</v>
      </c>
      <c r="C28" s="316">
        <v>0</v>
      </c>
      <c r="D28" s="316">
        <v>0</v>
      </c>
      <c r="E28" s="316">
        <v>0</v>
      </c>
      <c r="F28" s="316">
        <v>0</v>
      </c>
      <c r="G28" s="316">
        <v>0</v>
      </c>
      <c r="H28" s="316">
        <v>0</v>
      </c>
      <c r="I28" s="316">
        <v>0</v>
      </c>
      <c r="J28" s="316">
        <v>0</v>
      </c>
      <c r="K28" s="316">
        <v>0</v>
      </c>
      <c r="L28" s="316">
        <v>0</v>
      </c>
      <c r="M28" s="316">
        <v>0</v>
      </c>
      <c r="N28" s="316">
        <v>0</v>
      </c>
      <c r="O28" s="316">
        <v>0</v>
      </c>
      <c r="P28" s="316">
        <v>0</v>
      </c>
      <c r="Q28" s="316">
        <v>0</v>
      </c>
      <c r="R28" s="316">
        <v>0</v>
      </c>
      <c r="S28" s="316">
        <v>0</v>
      </c>
      <c r="T28" s="316">
        <v>0</v>
      </c>
      <c r="V28" s="225"/>
      <c r="W28" s="225"/>
      <c r="X28" s="225"/>
      <c r="Y28" s="225"/>
      <c r="Z28" s="225"/>
      <c r="AA28" s="225"/>
      <c r="AC28" s="225"/>
      <c r="AD28" s="225"/>
      <c r="AE28" s="225"/>
      <c r="AF28" s="225"/>
      <c r="AG28" s="225"/>
      <c r="AH28" s="225"/>
      <c r="AV28" s="225"/>
      <c r="AW28" s="225"/>
      <c r="AX28" s="225"/>
      <c r="AY28" s="225"/>
      <c r="AZ28" s="225"/>
      <c r="BA28" s="225"/>
      <c r="BO28" s="225"/>
    </row>
    <row r="29" spans="1:67" s="20" customFormat="1" x14ac:dyDescent="0.25">
      <c r="A29" s="316" t="s">
        <v>42</v>
      </c>
      <c r="B29" s="316" t="s">
        <v>42</v>
      </c>
      <c r="C29" s="316" t="s">
        <v>42</v>
      </c>
      <c r="D29" s="316" t="s">
        <v>42</v>
      </c>
      <c r="E29" s="316" t="s">
        <v>42</v>
      </c>
      <c r="F29" s="316" t="s">
        <v>42</v>
      </c>
      <c r="G29" s="316" t="s">
        <v>42</v>
      </c>
      <c r="H29" s="316" t="s">
        <v>42</v>
      </c>
      <c r="I29" s="316" t="s">
        <v>42</v>
      </c>
      <c r="J29" s="316" t="s">
        <v>42</v>
      </c>
      <c r="K29" s="316" t="s">
        <v>42</v>
      </c>
      <c r="L29" s="316" t="s">
        <v>42</v>
      </c>
      <c r="M29" s="316" t="s">
        <v>42</v>
      </c>
      <c r="N29" s="316" t="s">
        <v>42</v>
      </c>
      <c r="O29" s="316" t="s">
        <v>42</v>
      </c>
      <c r="P29" s="316" t="s">
        <v>42</v>
      </c>
      <c r="Q29" s="316" t="s">
        <v>42</v>
      </c>
      <c r="R29" s="316" t="s">
        <v>42</v>
      </c>
      <c r="S29" s="316" t="s">
        <v>42</v>
      </c>
      <c r="T29" s="316" t="s">
        <v>42</v>
      </c>
      <c r="V29" s="225"/>
      <c r="W29" s="225"/>
      <c r="X29" s="225"/>
      <c r="Y29" s="225"/>
      <c r="Z29" s="225"/>
      <c r="AA29" s="225"/>
      <c r="AC29" s="225"/>
      <c r="AD29" s="225"/>
      <c r="AE29" s="225"/>
      <c r="AF29" s="225"/>
      <c r="AG29" s="225"/>
      <c r="AH29" s="225"/>
      <c r="AV29" s="225"/>
      <c r="AW29" s="225"/>
      <c r="AX29" s="225"/>
      <c r="AY29" s="225"/>
      <c r="AZ29" s="225"/>
      <c r="BA29" s="225"/>
      <c r="BO29" s="225"/>
    </row>
    <row r="30" spans="1:67" s="20" customFormat="1" x14ac:dyDescent="0.25">
      <c r="A30" s="316">
        <v>0</v>
      </c>
      <c r="B30" s="316">
        <v>0</v>
      </c>
      <c r="C30" s="316">
        <v>0</v>
      </c>
      <c r="D30" s="316">
        <v>0</v>
      </c>
      <c r="E30" s="316">
        <v>0</v>
      </c>
      <c r="F30" s="316">
        <v>0</v>
      </c>
      <c r="G30" s="316">
        <v>0</v>
      </c>
      <c r="H30" s="316">
        <v>0</v>
      </c>
      <c r="I30" s="316">
        <v>0</v>
      </c>
      <c r="J30" s="316">
        <v>0</v>
      </c>
      <c r="K30" s="316">
        <v>0</v>
      </c>
      <c r="L30" s="316">
        <v>0</v>
      </c>
      <c r="M30" s="316">
        <v>0</v>
      </c>
      <c r="N30" s="316">
        <v>0</v>
      </c>
      <c r="O30" s="316">
        <v>0</v>
      </c>
      <c r="P30" s="316">
        <v>0</v>
      </c>
      <c r="Q30" s="316">
        <v>0</v>
      </c>
      <c r="R30" s="316">
        <v>0</v>
      </c>
      <c r="S30" s="316">
        <v>0</v>
      </c>
      <c r="T30" s="316">
        <v>0</v>
      </c>
      <c r="V30" s="225"/>
      <c r="W30" s="225"/>
      <c r="X30" s="225"/>
      <c r="Y30" s="225"/>
      <c r="Z30" s="225"/>
      <c r="AA30" s="225"/>
      <c r="AC30" s="225"/>
      <c r="AD30" s="225"/>
      <c r="AE30" s="225"/>
      <c r="AF30" s="225"/>
      <c r="AG30" s="225"/>
      <c r="AH30" s="225"/>
      <c r="AV30" s="225"/>
      <c r="AW30" s="225"/>
      <c r="AX30" s="225"/>
      <c r="AY30" s="225"/>
      <c r="AZ30" s="225"/>
      <c r="BA30" s="225"/>
      <c r="BO30" s="225"/>
    </row>
  </sheetData>
  <mergeCells count="25"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  <mergeCell ref="A27:T28"/>
    <mergeCell ref="A29:T30"/>
    <mergeCell ref="AV8:AX8"/>
    <mergeCell ref="AY8:BA8"/>
    <mergeCell ref="AI8:AK8"/>
    <mergeCell ref="AL8:AN8"/>
    <mergeCell ref="AO8:AQ8"/>
    <mergeCell ref="AR8:AT8"/>
    <mergeCell ref="A26:T2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2" manualBreakCount="2">
    <brk id="21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3"/>
  <sheetViews>
    <sheetView showGridLines="0" zoomScaleNormal="100" workbookViewId="0"/>
  </sheetViews>
  <sheetFormatPr defaultColWidth="9.140625" defaultRowHeight="15" x14ac:dyDescent="0.25"/>
  <cols>
    <col min="1" max="1" width="18.85546875" style="12" customWidth="1"/>
    <col min="2" max="2" width="22.42578125" style="10" customWidth="1"/>
    <col min="3" max="4" width="21.140625" style="12" customWidth="1"/>
    <col min="5" max="16384" width="9.140625" style="12"/>
  </cols>
  <sheetData>
    <row r="1" spans="1:4" x14ac:dyDescent="0.25">
      <c r="A1" s="3" t="s">
        <v>29</v>
      </c>
    </row>
    <row r="3" spans="1:4" x14ac:dyDescent="0.25">
      <c r="A3" s="3" t="s">
        <v>94</v>
      </c>
    </row>
    <row r="4" spans="1:4" ht="14.45" x14ac:dyDescent="0.35">
      <c r="A4" s="3"/>
    </row>
    <row r="5" spans="1:4" x14ac:dyDescent="0.25">
      <c r="A5" s="3" t="s">
        <v>50</v>
      </c>
    </row>
    <row r="7" spans="1:4" x14ac:dyDescent="0.25">
      <c r="A7" s="45" t="s">
        <v>116</v>
      </c>
    </row>
    <row r="9" spans="1:4" ht="14.45" x14ac:dyDescent="0.35">
      <c r="B9" s="336" t="s">
        <v>30</v>
      </c>
      <c r="C9" s="337"/>
      <c r="D9" s="338"/>
    </row>
    <row r="10" spans="1:4" ht="14.45" x14ac:dyDescent="0.35">
      <c r="B10" s="54" t="s">
        <v>2</v>
      </c>
      <c r="C10" s="11" t="s">
        <v>48</v>
      </c>
      <c r="D10" s="11" t="s">
        <v>49</v>
      </c>
    </row>
    <row r="11" spans="1:4" ht="14.45" x14ac:dyDescent="0.35">
      <c r="A11" s="48">
        <v>202003</v>
      </c>
      <c r="B11" s="52">
        <v>7333</v>
      </c>
      <c r="C11" s="44">
        <v>4432</v>
      </c>
      <c r="D11" s="44">
        <v>2901</v>
      </c>
    </row>
    <row r="12" spans="1:4" ht="14.45" x14ac:dyDescent="0.35">
      <c r="A12" s="48">
        <v>202004</v>
      </c>
      <c r="B12" s="52">
        <v>14808</v>
      </c>
      <c r="C12" s="44">
        <v>8923</v>
      </c>
      <c r="D12" s="44">
        <v>5885</v>
      </c>
    </row>
    <row r="13" spans="1:4" ht="14.45" x14ac:dyDescent="0.35">
      <c r="A13" s="48">
        <v>202005</v>
      </c>
      <c r="B13" s="52">
        <v>23834</v>
      </c>
      <c r="C13" s="44">
        <v>14343</v>
      </c>
      <c r="D13" s="44">
        <v>9491</v>
      </c>
    </row>
    <row r="14" spans="1:4" ht="14.45" x14ac:dyDescent="0.35">
      <c r="A14" s="48">
        <v>202006</v>
      </c>
      <c r="B14" s="52">
        <v>33015</v>
      </c>
      <c r="C14" s="44">
        <v>19878</v>
      </c>
      <c r="D14" s="44">
        <v>13137</v>
      </c>
    </row>
    <row r="15" spans="1:4" s="51" customFormat="1" ht="14.45" x14ac:dyDescent="0.35"/>
    <row r="16" spans="1:4" ht="14.45" x14ac:dyDescent="0.35">
      <c r="A16" s="46" t="s">
        <v>36</v>
      </c>
      <c r="B16" s="53">
        <v>33248</v>
      </c>
      <c r="C16" s="53">
        <v>20010</v>
      </c>
      <c r="D16" s="53">
        <v>13238</v>
      </c>
    </row>
    <row r="17" spans="1:4" ht="14.45" x14ac:dyDescent="0.35">
      <c r="B17" s="12"/>
    </row>
    <row r="18" spans="1:4" ht="14.45" x14ac:dyDescent="0.35">
      <c r="B18" s="12"/>
    </row>
    <row r="20" spans="1:4" x14ac:dyDescent="0.25">
      <c r="A20" s="3" t="s">
        <v>29</v>
      </c>
    </row>
    <row r="22" spans="1:4" x14ac:dyDescent="0.25">
      <c r="A22" s="3" t="s">
        <v>93</v>
      </c>
    </row>
    <row r="23" spans="1:4" x14ac:dyDescent="0.25">
      <c r="A23" s="3"/>
    </row>
    <row r="24" spans="1:4" x14ac:dyDescent="0.25">
      <c r="A24" s="3" t="s">
        <v>95</v>
      </c>
    </row>
    <row r="26" spans="1:4" x14ac:dyDescent="0.25">
      <c r="A26" s="45" t="s">
        <v>116</v>
      </c>
    </row>
    <row r="28" spans="1:4" x14ac:dyDescent="0.25">
      <c r="B28" s="336" t="s">
        <v>30</v>
      </c>
      <c r="C28" s="337"/>
      <c r="D28" s="338"/>
    </row>
    <row r="29" spans="1:4" x14ac:dyDescent="0.25">
      <c r="B29" s="18" t="s">
        <v>2</v>
      </c>
      <c r="C29" s="60" t="s">
        <v>48</v>
      </c>
      <c r="D29" s="60" t="s">
        <v>49</v>
      </c>
    </row>
    <row r="30" spans="1:4" x14ac:dyDescent="0.25">
      <c r="A30" s="48">
        <v>202007</v>
      </c>
      <c r="B30" s="141">
        <v>8091</v>
      </c>
      <c r="C30" s="142">
        <v>5142</v>
      </c>
      <c r="D30" s="142">
        <v>2949</v>
      </c>
    </row>
    <row r="31" spans="1:4" x14ac:dyDescent="0.25">
      <c r="A31" s="48">
        <v>202008</v>
      </c>
      <c r="B31" s="141">
        <v>9716</v>
      </c>
      <c r="C31" s="142">
        <v>6170</v>
      </c>
      <c r="D31" s="142">
        <v>3546</v>
      </c>
    </row>
    <row r="32" spans="1:4" x14ac:dyDescent="0.25">
      <c r="A32" s="48">
        <v>202009</v>
      </c>
      <c r="B32" s="141">
        <v>12133</v>
      </c>
      <c r="C32" s="142">
        <v>7624</v>
      </c>
      <c r="D32" s="142">
        <v>4509</v>
      </c>
    </row>
    <row r="33" spans="1:5" x14ac:dyDescent="0.25">
      <c r="A33" s="48">
        <v>202010</v>
      </c>
      <c r="B33" s="141">
        <v>15303</v>
      </c>
      <c r="C33" s="142">
        <v>9530</v>
      </c>
      <c r="D33" s="142">
        <v>5773</v>
      </c>
    </row>
    <row r="34" spans="1:5" x14ac:dyDescent="0.25">
      <c r="A34" s="48">
        <v>202011</v>
      </c>
      <c r="B34" s="141">
        <v>17944</v>
      </c>
      <c r="C34" s="142">
        <v>11121</v>
      </c>
      <c r="D34" s="142">
        <v>6823</v>
      </c>
    </row>
    <row r="35" spans="1:5" x14ac:dyDescent="0.25">
      <c r="A35" s="48">
        <v>202012</v>
      </c>
      <c r="B35" s="141">
        <v>21352</v>
      </c>
      <c r="C35" s="142">
        <v>13280</v>
      </c>
      <c r="D35" s="142">
        <v>8072</v>
      </c>
    </row>
    <row r="37" spans="1:5" x14ac:dyDescent="0.25">
      <c r="A37" s="46" t="s">
        <v>36</v>
      </c>
      <c r="B37" s="53">
        <v>22093</v>
      </c>
      <c r="C37" s="47">
        <v>13701</v>
      </c>
      <c r="D37" s="47">
        <v>8392</v>
      </c>
    </row>
    <row r="41" spans="1:5" x14ac:dyDescent="0.25">
      <c r="A41" s="13" t="s">
        <v>188</v>
      </c>
      <c r="C41" s="10"/>
      <c r="D41" s="192"/>
      <c r="E41" s="192"/>
    </row>
    <row r="42" spans="1:5" x14ac:dyDescent="0.25">
      <c r="A42" s="13"/>
      <c r="C42" s="10"/>
      <c r="D42" s="192"/>
      <c r="E42" s="192"/>
    </row>
    <row r="43" spans="1:5" x14ac:dyDescent="0.25">
      <c r="A43" s="13" t="s">
        <v>185</v>
      </c>
      <c r="C43" s="10"/>
      <c r="D43" s="192"/>
      <c r="E43" s="192"/>
    </row>
    <row r="44" spans="1:5" x14ac:dyDescent="0.25">
      <c r="A44" s="13"/>
      <c r="C44" s="10"/>
      <c r="D44" s="192"/>
      <c r="E44" s="192"/>
    </row>
    <row r="45" spans="1:5" x14ac:dyDescent="0.25">
      <c r="A45" s="45" t="s">
        <v>237</v>
      </c>
      <c r="C45" s="10"/>
      <c r="D45" s="192"/>
      <c r="E45" s="192"/>
    </row>
    <row r="46" spans="1:5" x14ac:dyDescent="0.25">
      <c r="A46" s="1"/>
      <c r="C46" s="10"/>
      <c r="D46" s="192"/>
      <c r="E46" s="192"/>
    </row>
    <row r="47" spans="1:5" ht="45.95" customHeight="1" x14ac:dyDescent="0.25">
      <c r="A47" s="193"/>
      <c r="B47" s="176" t="s">
        <v>186</v>
      </c>
      <c r="C47" s="176" t="s">
        <v>187</v>
      </c>
      <c r="D47" s="176" t="s">
        <v>23</v>
      </c>
    </row>
    <row r="48" spans="1:5" x14ac:dyDescent="0.25">
      <c r="A48" s="194">
        <v>202101</v>
      </c>
      <c r="B48" s="195">
        <v>6620</v>
      </c>
      <c r="C48" s="195">
        <v>179</v>
      </c>
      <c r="D48" s="195">
        <v>6799</v>
      </c>
    </row>
    <row r="49" spans="1:4" x14ac:dyDescent="0.25">
      <c r="A49" s="194">
        <v>202102</v>
      </c>
      <c r="B49" s="195">
        <v>13104</v>
      </c>
      <c r="C49" s="195">
        <v>385</v>
      </c>
      <c r="D49" s="195">
        <v>13489</v>
      </c>
    </row>
    <row r="50" spans="1:4" s="225" customFormat="1" x14ac:dyDescent="0.25">
      <c r="A50" s="194">
        <v>202103</v>
      </c>
      <c r="B50" s="195">
        <v>21397</v>
      </c>
      <c r="C50" s="195">
        <v>616</v>
      </c>
      <c r="D50" s="195">
        <v>22013</v>
      </c>
    </row>
    <row r="51" spans="1:4" s="225" customFormat="1" x14ac:dyDescent="0.25">
      <c r="A51" s="194">
        <v>202104</v>
      </c>
      <c r="B51" s="195">
        <v>29470</v>
      </c>
      <c r="C51" s="195">
        <v>836</v>
      </c>
      <c r="D51" s="195">
        <v>30306</v>
      </c>
    </row>
    <row r="52" spans="1:4" s="225" customFormat="1" x14ac:dyDescent="0.25">
      <c r="A52" s="30"/>
      <c r="B52" s="239"/>
      <c r="C52" s="239"/>
      <c r="D52" s="239"/>
    </row>
    <row r="53" spans="1:4" x14ac:dyDescent="0.25">
      <c r="A53" s="196" t="s">
        <v>36</v>
      </c>
      <c r="B53" s="197">
        <v>31195</v>
      </c>
      <c r="C53" s="197">
        <v>905</v>
      </c>
      <c r="D53" s="197">
        <v>32100</v>
      </c>
    </row>
  </sheetData>
  <mergeCells count="2">
    <mergeCell ref="B9:D9"/>
    <mergeCell ref="B28:D2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2</vt:i4>
      </vt:variant>
    </vt:vector>
  </HeadingPairs>
  <TitlesOfParts>
    <vt:vector size="13" baseType="lpstr">
      <vt:lpstr>Baixas por Isolamento</vt:lpstr>
      <vt:lpstr>Baixas por Doença</vt:lpstr>
      <vt:lpstr>LOS2021-Pedidos - CAE,Dim,Dist</vt:lpstr>
      <vt:lpstr>LayOffSimplificado 2021 - Total</vt:lpstr>
      <vt:lpstr>ARP-Pedidos - CAE,Dim,Dist</vt:lpstr>
      <vt:lpstr>IEFP - IENAE</vt:lpstr>
      <vt:lpstr>Despedimentos coletivos</vt:lpstr>
      <vt:lpstr>Inscrições no IEFP</vt:lpstr>
      <vt:lpstr>DES - Apoio Excepcional</vt:lpstr>
      <vt:lpstr>Pedidos Apoios 2021</vt:lpstr>
      <vt:lpstr>Pedidos AERT</vt:lpstr>
      <vt:lpstr>'Despedimentos coletivos'!Títulos_de_Impressão</vt:lpstr>
      <vt:lpstr>'Inscrições no IEFP'!Títulos_de_Impressão</vt:lpstr>
    </vt:vector>
  </TitlesOfParts>
  <Company>GEP/MTSSS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Monitorização COVID19 MTSSS, 5 de maio de 2021</dc:title>
  <dc:creator>GEP/MTSSS</dc:creator>
  <cp:lastModifiedBy>Teresa Feliciano</cp:lastModifiedBy>
  <cp:lastPrinted>2021-05-07T14:00:59Z</cp:lastPrinted>
  <dcterms:created xsi:type="dcterms:W3CDTF">2020-03-10T11:53:20Z</dcterms:created>
  <dcterms:modified xsi:type="dcterms:W3CDTF">2021-05-07T14:48:13Z</dcterms:modified>
</cp:coreProperties>
</file>